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fileSharing readOnlyRecommended="1"/>
  <workbookPr updateLinks="never" defaultThemeVersion="124226"/>
  <mc:AlternateContent xmlns:mc="http://schemas.openxmlformats.org/markup-compatibility/2006">
    <mc:Choice Requires="x15">
      <x15ac:absPath xmlns:x15ac="http://schemas.microsoft.com/office/spreadsheetml/2010/11/ac" url="C:\Users\Malcolm\Desktop\"/>
    </mc:Choice>
  </mc:AlternateContent>
  <bookViews>
    <workbookView xWindow="0" yWindow="0" windowWidth="14370" windowHeight="11790"/>
  </bookViews>
  <sheets>
    <sheet name="TITLE PAGE" sheetId="27" r:id="rId1"/>
    <sheet name="Status" sheetId="14" r:id="rId2"/>
    <sheet name="Radionuclides" sheetId="1" r:id="rId3"/>
    <sheet name="Atmospheric individual" sheetId="15" r:id="rId4"/>
    <sheet name="Freshwater individual" sheetId="16" r:id="rId5"/>
    <sheet name="Marine individual" sheetId="17" r:id="rId6"/>
    <sheet name="Atmos collective nuc inland" sheetId="19" r:id="rId7"/>
    <sheet name="Atmos collective nuc coastal" sheetId="20" r:id="rId8"/>
    <sheet name="Atmos collective generic" sheetId="21" r:id="rId9"/>
    <sheet name="Atmos collective low density" sheetId="24" r:id="rId10"/>
    <sheet name="Freshwater collective" sheetId="22" r:id="rId11"/>
    <sheet name="Marine collective" sheetId="23" r:id="rId12"/>
  </sheets>
  <externalReferences>
    <externalReference r:id="rId13"/>
    <externalReference r:id="rId14"/>
    <externalReference r:id="rId15"/>
    <externalReference r:id="rId16"/>
    <externalReference r:id="rId17"/>
  </externalReferences>
  <definedNames>
    <definedName name="_Toc446595054" localSheetId="1">'[1]TITLE PAGE'!$C$22</definedName>
    <definedName name="Other_area_x1x2">'[1]Other parameters'!$C$60</definedName>
    <definedName name="Other_area_x2x3">'[1]Other parameters'!$C$61</definedName>
    <definedName name="Other_area_x3x4">'[1]Other parameters'!$C$62</definedName>
    <definedName name="Other_area_x4x5">'[1]Other parameters'!$C$63</definedName>
    <definedName name="Other_CR_sa">'[1]Other parameters'!$C$83</definedName>
    <definedName name="Other_CRa_HTO_meat">'[1]Other parameters'!$C$85</definedName>
    <definedName name="Other_CRa_HTO_milk">'[1]Other parameters'!$C$84</definedName>
    <definedName name="Other_CRa_OBT_meat">'[1]Other parameters'!$C$91</definedName>
    <definedName name="Other_CRa_OBT_milk">'[1]Other parameters'!$C$90</definedName>
    <definedName name="Other_D_1">'[1]Other parameters'!$C$48</definedName>
    <definedName name="Other_DC_Rn222">'[1]Other parameters'!$C$95</definedName>
    <definedName name="Other_EF_Rn222_in">'[1]Other parameters'!$C$96</definedName>
    <definedName name="Other_EF_Rn222_out">'[1]Other parameters'!$C$98</definedName>
    <definedName name="Other_f_c">'[1]Other parameters'!$C$76</definedName>
    <definedName name="Other_F_local">'[1]Other parameters'!$C$100</definedName>
    <definedName name="Other_F_local_coll">'[1]Other parameters'!$C$101</definedName>
    <definedName name="Other_food_cons">'[1]Other parameters'!$A$6:$E$12</definedName>
    <definedName name="Other_gamma">'[1]Other parameters'!$C$80</definedName>
    <definedName name="Other_H_a">'[1]Other parameters'!$C$81</definedName>
    <definedName name="Other_h_per_d">'[1]Other parameters'!$C$94</definedName>
    <definedName name="Other_I_inh">'[1]Other parameters'!$C$64</definedName>
    <definedName name="Other_L_cloud">'[1]Other parameters'!$C$68</definedName>
    <definedName name="Other_L_deposit">'[1]Other parameters'!$C$69</definedName>
    <definedName name="Other_O_ann_s">'[1]Other parameters'!$C$66</definedName>
    <definedName name="Other_O_out">'[1]Other parameters'!$C$67</definedName>
    <definedName name="Other_O_Rn222_in">'[1]Other parameters'!$C$97</definedName>
    <definedName name="Other_O_Rn222_out">'[1]Other parameters'!$C$99</definedName>
    <definedName name="Other_pop_coastal">'[1]Other parameters'!$A$16:$F$22</definedName>
    <definedName name="Other_pop_generic">'[1]Other parameters'!$A$34:$F$40</definedName>
    <definedName name="Other_pop_inland">'[1]Other parameters'!$A$23:$F$29</definedName>
    <definedName name="Other_pop_remote">'[1]Other parameters'!$A$45:$G$45</definedName>
    <definedName name="Other_Q">'[1]Other parameters'!$C$49</definedName>
    <definedName name="Other_RH">'[1]Other parameters'!$C$82</definedName>
    <definedName name="Other_Rp">'[1]Other parameters'!$C$89</definedName>
    <definedName name="Other_S_air">'[1]Other parameters'!$C$70</definedName>
    <definedName name="Other_Sa_meat">'[1]Other parameters'!$C$74</definedName>
    <definedName name="Other_Sa_milk">'[1]Other parameters'!$C$75</definedName>
    <definedName name="Other_Sp_cereal">'[1]Other parameters'!$C$71</definedName>
    <definedName name="Other_Sp_pasture">'[1]Other parameters'!$C$73</definedName>
    <definedName name="Other_Sp_vegetables">'[1]Other parameters'!$C$72</definedName>
    <definedName name="Other_t_discharge">'[1]Other parameters'!$C$103</definedName>
    <definedName name="Other_ua_km">'[1]Other parameters'!$C$93</definedName>
    <definedName name="Other_WCp_cereal">'[1]Other parameters'!$C$77</definedName>
    <definedName name="Other_WCp_pasture">'[1]Other parameters'!$C$79</definedName>
    <definedName name="Other_WCp_veg">'[1]Other parameters'!$C$78</definedName>
    <definedName name="Other_WEQ_cereal">'[1]Other parameters'!$C$86</definedName>
    <definedName name="Other_WEQ_pasture">'[1]Other parameters'!$C$88</definedName>
    <definedName name="Other_WEQ_veg">'[1]Other parameters'!$C$87</definedName>
    <definedName name="Other_x_1">'[1]Other parameters'!$C$56</definedName>
    <definedName name="Other_x_2">'[1]Other parameters'!$C$57</definedName>
    <definedName name="Other_x_3">'[1]Other parameters'!$C$58</definedName>
    <definedName name="Other_x_4">'[1]Other parameters'!$C$59</definedName>
    <definedName name="Other_x_typical">'[1]Other parameters'!$C$50</definedName>
    <definedName name="Other_yield_Ba137m">'[1]Other parameters'!$C$102</definedName>
    <definedName name="Radionuclide_specific">[1]Radionuclides!$9:$55</definedName>
    <definedName name="Status_home">Status!$A$1</definedName>
  </definedNames>
  <calcPr calcId="171027"/>
</workbook>
</file>

<file path=xl/calcChain.xml><?xml version="1.0" encoding="utf-8"?>
<calcChain xmlns="http://schemas.openxmlformats.org/spreadsheetml/2006/main">
  <c r="F15" i="19" l="1"/>
  <c r="P53" i="22" l="1"/>
  <c r="P54" i="22"/>
  <c r="P56" i="22"/>
  <c r="P46" i="22"/>
  <c r="P47" i="22"/>
  <c r="P49" i="22"/>
  <c r="O39" i="22"/>
  <c r="P39" i="22"/>
  <c r="P40" i="22"/>
  <c r="P42" i="22"/>
  <c r="O56" i="22"/>
  <c r="O54" i="22"/>
  <c r="O53" i="22"/>
  <c r="O49" i="22"/>
  <c r="O47" i="22"/>
  <c r="O46" i="22"/>
  <c r="O42" i="22"/>
  <c r="O40" i="22"/>
  <c r="O42" i="23"/>
  <c r="O40" i="23"/>
  <c r="O39" i="23"/>
  <c r="O49" i="23"/>
  <c r="O47" i="23"/>
  <c r="O46" i="23"/>
  <c r="O56" i="23"/>
  <c r="O54" i="23"/>
  <c r="O53" i="23"/>
  <c r="P9" i="23" l="1"/>
  <c r="O9" i="23"/>
  <c r="N9" i="23"/>
  <c r="M9" i="23"/>
  <c r="L9" i="23"/>
  <c r="K9" i="23"/>
  <c r="J9" i="23"/>
  <c r="I9" i="23"/>
  <c r="H9" i="23"/>
  <c r="G9" i="23"/>
  <c r="F9" i="23"/>
  <c r="E9" i="23"/>
  <c r="D9" i="23"/>
  <c r="C9" i="23"/>
  <c r="P9" i="22"/>
  <c r="O9" i="22"/>
  <c r="N9" i="22"/>
  <c r="M9" i="22"/>
  <c r="L9" i="22"/>
  <c r="K9" i="22"/>
  <c r="J9" i="22"/>
  <c r="I9" i="22"/>
  <c r="H9" i="22"/>
  <c r="G9" i="22"/>
  <c r="F9" i="22"/>
  <c r="E9" i="22"/>
  <c r="D9" i="22"/>
  <c r="C9" i="22"/>
  <c r="H8" i="17"/>
  <c r="G8" i="17"/>
  <c r="F8" i="17"/>
  <c r="E8" i="17"/>
  <c r="D8" i="17"/>
  <c r="C8" i="17"/>
  <c r="N9" i="16"/>
  <c r="M9" i="16"/>
  <c r="L9" i="16"/>
  <c r="K9" i="16"/>
  <c r="J9" i="16"/>
  <c r="I9" i="16"/>
  <c r="H9" i="16"/>
  <c r="G9" i="16"/>
  <c r="F9" i="16"/>
  <c r="E9" i="16"/>
  <c r="D9" i="16"/>
  <c r="C9" i="16"/>
  <c r="D9" i="24" l="1"/>
  <c r="C9" i="24"/>
  <c r="P9" i="21"/>
  <c r="O9" i="21"/>
  <c r="N9" i="21"/>
  <c r="M9" i="21"/>
  <c r="L9" i="21"/>
  <c r="K9" i="21"/>
  <c r="J9" i="21"/>
  <c r="I9" i="21"/>
  <c r="H9" i="21"/>
  <c r="G9" i="21"/>
  <c r="F9" i="21"/>
  <c r="E9" i="21"/>
  <c r="D9" i="21"/>
  <c r="C9" i="21"/>
  <c r="P9" i="20"/>
  <c r="O9" i="20"/>
  <c r="N9" i="20"/>
  <c r="M9" i="20"/>
  <c r="L9" i="20"/>
  <c r="K9" i="20"/>
  <c r="J9" i="20"/>
  <c r="I9" i="20"/>
  <c r="H9" i="20"/>
  <c r="G9" i="20"/>
  <c r="F9" i="20"/>
  <c r="E9" i="20"/>
  <c r="D9" i="20"/>
  <c r="C9" i="20"/>
  <c r="P9" i="19"/>
  <c r="O9" i="19"/>
  <c r="N9" i="19"/>
  <c r="M9" i="19"/>
  <c r="L9" i="19"/>
  <c r="K9" i="19"/>
  <c r="J9" i="19"/>
  <c r="I9" i="19"/>
  <c r="H9" i="19"/>
  <c r="G9" i="19"/>
  <c r="F9" i="19"/>
  <c r="E9" i="19"/>
  <c r="D9" i="19"/>
  <c r="C9" i="19"/>
  <c r="H8" i="15"/>
  <c r="G8" i="15"/>
  <c r="F8" i="15"/>
  <c r="E8" i="15"/>
  <c r="D8" i="15"/>
  <c r="C8" i="15"/>
  <c r="C59" i="24" l="1"/>
  <c r="C58" i="24"/>
  <c r="C57" i="24"/>
  <c r="C56" i="24"/>
  <c r="C51" i="24"/>
  <c r="C50" i="24"/>
  <c r="C49" i="24"/>
  <c r="C48" i="24"/>
  <c r="C43" i="24"/>
  <c r="C42" i="24"/>
  <c r="C41" i="24"/>
  <c r="C40" i="24"/>
  <c r="D59" i="24"/>
  <c r="D58" i="24"/>
  <c r="D57" i="24"/>
  <c r="D56" i="24"/>
  <c r="D51" i="24"/>
  <c r="D50" i="24"/>
  <c r="D49" i="24"/>
  <c r="D48" i="24"/>
  <c r="D43" i="24"/>
  <c r="D42" i="24"/>
  <c r="D41" i="24"/>
  <c r="D40" i="24"/>
  <c r="P59" i="21"/>
  <c r="O59" i="21"/>
  <c r="P58" i="21"/>
  <c r="O58" i="21"/>
  <c r="P57" i="21"/>
  <c r="O57" i="21"/>
  <c r="P56" i="21"/>
  <c r="O56" i="21"/>
  <c r="P51" i="21"/>
  <c r="O51" i="21"/>
  <c r="P50" i="21"/>
  <c r="O50" i="21"/>
  <c r="P49" i="21"/>
  <c r="O49" i="21"/>
  <c r="P48" i="21"/>
  <c r="O48" i="21"/>
  <c r="P43" i="21"/>
  <c r="O43" i="21"/>
  <c r="P42" i="21"/>
  <c r="O42" i="21"/>
  <c r="P41" i="21"/>
  <c r="O41" i="21"/>
  <c r="P40" i="21"/>
  <c r="O40" i="21"/>
  <c r="N59" i="21"/>
  <c r="M59" i="21"/>
  <c r="N58" i="21"/>
  <c r="M58" i="21"/>
  <c r="N57" i="21"/>
  <c r="M57" i="21"/>
  <c r="N56" i="21"/>
  <c r="M56" i="21"/>
  <c r="N51" i="21"/>
  <c r="M51" i="21"/>
  <c r="N50" i="21"/>
  <c r="M50" i="21"/>
  <c r="N49" i="21"/>
  <c r="M49" i="21"/>
  <c r="N48" i="21"/>
  <c r="M48" i="21"/>
  <c r="N43" i="21"/>
  <c r="M43" i="21"/>
  <c r="N42" i="21"/>
  <c r="M42" i="21"/>
  <c r="N41" i="21"/>
  <c r="M41" i="21"/>
  <c r="N40" i="21"/>
  <c r="M40" i="21"/>
  <c r="L59" i="21"/>
  <c r="K59" i="21"/>
  <c r="L58" i="21"/>
  <c r="K58" i="21"/>
  <c r="L57" i="21"/>
  <c r="K57" i="21"/>
  <c r="L56" i="21"/>
  <c r="K56" i="21"/>
  <c r="L51" i="21"/>
  <c r="K51" i="21"/>
  <c r="L50" i="21"/>
  <c r="K50" i="21"/>
  <c r="L49" i="21"/>
  <c r="K49" i="21"/>
  <c r="L48" i="21"/>
  <c r="K48" i="21"/>
  <c r="L43" i="21"/>
  <c r="K43" i="21"/>
  <c r="L42" i="21"/>
  <c r="K42" i="21"/>
  <c r="L41" i="21"/>
  <c r="K41" i="21"/>
  <c r="L40" i="21"/>
  <c r="K40" i="21"/>
  <c r="J59" i="21"/>
  <c r="I59" i="21"/>
  <c r="J58" i="21"/>
  <c r="I58" i="21"/>
  <c r="J57" i="21"/>
  <c r="I57" i="21"/>
  <c r="J56" i="21"/>
  <c r="I56" i="21"/>
  <c r="J51" i="21"/>
  <c r="I51" i="21"/>
  <c r="J50" i="21"/>
  <c r="I50" i="21"/>
  <c r="J49" i="21"/>
  <c r="I49" i="21"/>
  <c r="J48" i="21"/>
  <c r="I48" i="21"/>
  <c r="J43" i="21"/>
  <c r="I43" i="21"/>
  <c r="J42" i="21"/>
  <c r="I42" i="21"/>
  <c r="J41" i="21"/>
  <c r="I41" i="21"/>
  <c r="J40" i="21"/>
  <c r="I40" i="21"/>
  <c r="H59" i="21"/>
  <c r="G59" i="21"/>
  <c r="H58" i="21"/>
  <c r="G58" i="21"/>
  <c r="H57" i="21"/>
  <c r="G57" i="21"/>
  <c r="H56" i="21"/>
  <c r="G56" i="21"/>
  <c r="H51" i="21"/>
  <c r="G51" i="21"/>
  <c r="H50" i="21"/>
  <c r="G50" i="21"/>
  <c r="H49" i="21"/>
  <c r="G49" i="21"/>
  <c r="H48" i="21"/>
  <c r="G48" i="21"/>
  <c r="H43" i="21"/>
  <c r="G43" i="21"/>
  <c r="H42" i="21"/>
  <c r="G42" i="21"/>
  <c r="H41" i="21"/>
  <c r="G41" i="21"/>
  <c r="H40" i="21"/>
  <c r="G40" i="21"/>
  <c r="F59" i="21"/>
  <c r="E59" i="21"/>
  <c r="F58" i="21"/>
  <c r="E58" i="21"/>
  <c r="F57" i="21"/>
  <c r="E57" i="21"/>
  <c r="F56" i="21"/>
  <c r="E56" i="21"/>
  <c r="F51" i="21"/>
  <c r="E51" i="21"/>
  <c r="F50" i="21"/>
  <c r="E50" i="21"/>
  <c r="F49" i="21"/>
  <c r="E49" i="21"/>
  <c r="F48" i="21"/>
  <c r="E48" i="21"/>
  <c r="F43" i="21"/>
  <c r="E43" i="21"/>
  <c r="F42" i="21"/>
  <c r="E42" i="21"/>
  <c r="F41" i="21"/>
  <c r="E41" i="21"/>
  <c r="F40" i="21"/>
  <c r="E40" i="21"/>
  <c r="D59" i="21"/>
  <c r="C59" i="21"/>
  <c r="D58" i="21"/>
  <c r="C58" i="21"/>
  <c r="D57" i="21"/>
  <c r="C57" i="21"/>
  <c r="D56" i="21"/>
  <c r="C56" i="21"/>
  <c r="D51" i="21"/>
  <c r="C51" i="21"/>
  <c r="D50" i="21"/>
  <c r="C50" i="21"/>
  <c r="D49" i="21"/>
  <c r="C49" i="21"/>
  <c r="D48" i="21"/>
  <c r="C48" i="21"/>
  <c r="D43" i="21"/>
  <c r="C43" i="21"/>
  <c r="D42" i="21"/>
  <c r="C42" i="21"/>
  <c r="D41" i="21"/>
  <c r="C41" i="21"/>
  <c r="D40" i="21"/>
  <c r="C40" i="21"/>
  <c r="P59" i="20"/>
  <c r="O59" i="20"/>
  <c r="P58" i="20"/>
  <c r="O58" i="20"/>
  <c r="P57" i="20"/>
  <c r="O57" i="20"/>
  <c r="P56" i="20"/>
  <c r="O56" i="20"/>
  <c r="P51" i="20"/>
  <c r="O51" i="20"/>
  <c r="P50" i="20"/>
  <c r="O50" i="20"/>
  <c r="P49" i="20"/>
  <c r="O49" i="20"/>
  <c r="P48" i="20"/>
  <c r="O48" i="20"/>
  <c r="P43" i="20"/>
  <c r="O43" i="20"/>
  <c r="P42" i="20"/>
  <c r="O42" i="20"/>
  <c r="P41" i="20"/>
  <c r="O41" i="20"/>
  <c r="P40" i="20"/>
  <c r="O40" i="20"/>
  <c r="N59" i="20"/>
  <c r="M59" i="20"/>
  <c r="N58" i="20"/>
  <c r="M58" i="20"/>
  <c r="N57" i="20"/>
  <c r="M57" i="20"/>
  <c r="N56" i="20"/>
  <c r="M56" i="20"/>
  <c r="N51" i="20"/>
  <c r="M51" i="20"/>
  <c r="N50" i="20"/>
  <c r="M50" i="20"/>
  <c r="N49" i="20"/>
  <c r="M49" i="20"/>
  <c r="N48" i="20"/>
  <c r="M48" i="20"/>
  <c r="N43" i="20"/>
  <c r="M43" i="20"/>
  <c r="N42" i="20"/>
  <c r="M42" i="20"/>
  <c r="N41" i="20"/>
  <c r="M41" i="20"/>
  <c r="N40" i="20"/>
  <c r="M40" i="20"/>
  <c r="L59" i="20"/>
  <c r="K59" i="20"/>
  <c r="L58" i="20"/>
  <c r="K58" i="20"/>
  <c r="L57" i="20"/>
  <c r="K57" i="20"/>
  <c r="L56" i="20"/>
  <c r="K56" i="20"/>
  <c r="L51" i="20"/>
  <c r="K51" i="20"/>
  <c r="L50" i="20"/>
  <c r="K50" i="20"/>
  <c r="L49" i="20"/>
  <c r="K49" i="20"/>
  <c r="L48" i="20"/>
  <c r="K48" i="20"/>
  <c r="L43" i="20"/>
  <c r="K43" i="20"/>
  <c r="L42" i="20"/>
  <c r="K42" i="20"/>
  <c r="L41" i="20"/>
  <c r="K41" i="20"/>
  <c r="L40" i="20"/>
  <c r="K40" i="20"/>
  <c r="J59" i="20"/>
  <c r="I59" i="20"/>
  <c r="J58" i="20"/>
  <c r="I58" i="20"/>
  <c r="J57" i="20"/>
  <c r="I57" i="20"/>
  <c r="J56" i="20"/>
  <c r="I56" i="20"/>
  <c r="J51" i="20"/>
  <c r="I51" i="20"/>
  <c r="J50" i="20"/>
  <c r="I50" i="20"/>
  <c r="J49" i="20"/>
  <c r="I49" i="20"/>
  <c r="J48" i="20"/>
  <c r="I48" i="20"/>
  <c r="J43" i="20"/>
  <c r="I43" i="20"/>
  <c r="J42" i="20"/>
  <c r="I42" i="20"/>
  <c r="J41" i="20"/>
  <c r="I41" i="20"/>
  <c r="J40" i="20"/>
  <c r="I40" i="20"/>
  <c r="H59" i="20"/>
  <c r="G59" i="20"/>
  <c r="H58" i="20"/>
  <c r="G58" i="20"/>
  <c r="H57" i="20"/>
  <c r="G57" i="20"/>
  <c r="H56" i="20"/>
  <c r="G56" i="20"/>
  <c r="H51" i="20"/>
  <c r="G51" i="20"/>
  <c r="H50" i="20"/>
  <c r="G50" i="20"/>
  <c r="H49" i="20"/>
  <c r="G49" i="20"/>
  <c r="H48" i="20"/>
  <c r="G48" i="20"/>
  <c r="H43" i="20"/>
  <c r="G43" i="20"/>
  <c r="H42" i="20"/>
  <c r="G42" i="20"/>
  <c r="H41" i="20"/>
  <c r="G41" i="20"/>
  <c r="H40" i="20"/>
  <c r="G40" i="20"/>
  <c r="F59" i="20"/>
  <c r="E59" i="20"/>
  <c r="F58" i="20"/>
  <c r="E58" i="20"/>
  <c r="F57" i="20"/>
  <c r="E57" i="20"/>
  <c r="F56" i="20"/>
  <c r="E56" i="20"/>
  <c r="F51" i="20"/>
  <c r="E51" i="20"/>
  <c r="F50" i="20"/>
  <c r="E50" i="20"/>
  <c r="F49" i="20"/>
  <c r="E49" i="20"/>
  <c r="F48" i="20"/>
  <c r="E48" i="20"/>
  <c r="F43" i="20"/>
  <c r="E43" i="20"/>
  <c r="F42" i="20"/>
  <c r="E42" i="20"/>
  <c r="F41" i="20"/>
  <c r="E41" i="20"/>
  <c r="F40" i="20"/>
  <c r="E40" i="20"/>
  <c r="D59" i="20"/>
  <c r="C59" i="20"/>
  <c r="D58" i="20"/>
  <c r="C58" i="20"/>
  <c r="D57" i="20"/>
  <c r="C57" i="20"/>
  <c r="D56" i="20"/>
  <c r="C56" i="20"/>
  <c r="D51" i="20"/>
  <c r="C51" i="20"/>
  <c r="D50" i="20"/>
  <c r="C50" i="20"/>
  <c r="D49" i="20"/>
  <c r="C49" i="20"/>
  <c r="D48" i="20"/>
  <c r="C48" i="20"/>
  <c r="D43" i="20"/>
  <c r="C43" i="20"/>
  <c r="D42" i="20"/>
  <c r="C42" i="20"/>
  <c r="D41" i="20"/>
  <c r="C41" i="20"/>
  <c r="D40" i="20"/>
  <c r="C40" i="20"/>
  <c r="C57" i="19"/>
  <c r="D57" i="19"/>
  <c r="E57" i="19"/>
  <c r="F57" i="19"/>
  <c r="G57" i="19"/>
  <c r="H57" i="19"/>
  <c r="I57" i="19"/>
  <c r="J57" i="19"/>
  <c r="K57" i="19"/>
  <c r="L57" i="19"/>
  <c r="M57" i="19"/>
  <c r="N57" i="19"/>
  <c r="O57" i="19"/>
  <c r="P57" i="19"/>
  <c r="C58" i="19"/>
  <c r="D58" i="19"/>
  <c r="E58" i="19"/>
  <c r="F58" i="19"/>
  <c r="G58" i="19"/>
  <c r="H58" i="19"/>
  <c r="I58" i="19"/>
  <c r="J58" i="19"/>
  <c r="K58" i="19"/>
  <c r="L58" i="19"/>
  <c r="M58" i="19"/>
  <c r="N58" i="19"/>
  <c r="O58" i="19"/>
  <c r="P58" i="19"/>
  <c r="C59" i="19"/>
  <c r="D59" i="19"/>
  <c r="E59" i="19"/>
  <c r="F59" i="19"/>
  <c r="G59" i="19"/>
  <c r="H59" i="19"/>
  <c r="I59" i="19"/>
  <c r="J59" i="19"/>
  <c r="K59" i="19"/>
  <c r="L59" i="19"/>
  <c r="M59" i="19"/>
  <c r="N59" i="19"/>
  <c r="O59" i="19"/>
  <c r="P59" i="19"/>
  <c r="P56" i="19"/>
  <c r="O56" i="19"/>
  <c r="N56" i="19"/>
  <c r="M56" i="19"/>
  <c r="L56" i="19"/>
  <c r="K56" i="19"/>
  <c r="J56" i="19"/>
  <c r="I56" i="19"/>
  <c r="H56" i="19"/>
  <c r="G56" i="19"/>
  <c r="F56" i="19"/>
  <c r="E56" i="19"/>
  <c r="D56" i="19"/>
  <c r="C56" i="19"/>
  <c r="E49" i="19"/>
  <c r="F49" i="19"/>
  <c r="G49" i="19"/>
  <c r="H49" i="19"/>
  <c r="I49" i="19"/>
  <c r="J49" i="19"/>
  <c r="K49" i="19"/>
  <c r="L49" i="19"/>
  <c r="M49" i="19"/>
  <c r="N49" i="19"/>
  <c r="O49" i="19"/>
  <c r="P49" i="19"/>
  <c r="E50" i="19"/>
  <c r="F50" i="19"/>
  <c r="G50" i="19"/>
  <c r="H50" i="19"/>
  <c r="I50" i="19"/>
  <c r="J50" i="19"/>
  <c r="K50" i="19"/>
  <c r="L50" i="19"/>
  <c r="M50" i="19"/>
  <c r="N50" i="19"/>
  <c r="O50" i="19"/>
  <c r="P50" i="19"/>
  <c r="E51" i="19"/>
  <c r="F51" i="19"/>
  <c r="G51" i="19"/>
  <c r="H51" i="19"/>
  <c r="I51" i="19"/>
  <c r="J51" i="19"/>
  <c r="K51" i="19"/>
  <c r="L51" i="19"/>
  <c r="M51" i="19"/>
  <c r="N51" i="19"/>
  <c r="O51" i="19"/>
  <c r="P51" i="19"/>
  <c r="P48" i="19"/>
  <c r="O48" i="19"/>
  <c r="N48" i="19"/>
  <c r="M48" i="19"/>
  <c r="L48" i="19"/>
  <c r="K48" i="19"/>
  <c r="J48" i="19"/>
  <c r="I48" i="19"/>
  <c r="H48" i="19"/>
  <c r="G48" i="19"/>
  <c r="F48" i="19"/>
  <c r="E48" i="19"/>
  <c r="D49" i="19"/>
  <c r="D50" i="19"/>
  <c r="D51" i="19"/>
  <c r="D48" i="19"/>
  <c r="C49" i="19"/>
  <c r="C50" i="19"/>
  <c r="C51" i="19"/>
  <c r="C48" i="19"/>
  <c r="E41" i="19"/>
  <c r="E42" i="19"/>
  <c r="E43" i="19"/>
  <c r="E40" i="19"/>
  <c r="C41" i="19"/>
  <c r="D41" i="19"/>
  <c r="F41" i="19"/>
  <c r="G41" i="19"/>
  <c r="H41" i="19"/>
  <c r="I41" i="19"/>
  <c r="J41" i="19"/>
  <c r="K41" i="19"/>
  <c r="L41" i="19"/>
  <c r="M41" i="19"/>
  <c r="N41" i="19"/>
  <c r="O41" i="19"/>
  <c r="P41" i="19"/>
  <c r="C42" i="19"/>
  <c r="D42" i="19"/>
  <c r="F42" i="19"/>
  <c r="G42" i="19"/>
  <c r="H42" i="19"/>
  <c r="I42" i="19"/>
  <c r="J42" i="19"/>
  <c r="K42" i="19"/>
  <c r="L42" i="19"/>
  <c r="M42" i="19"/>
  <c r="N42" i="19"/>
  <c r="O42" i="19"/>
  <c r="P42" i="19"/>
  <c r="C43" i="19"/>
  <c r="D43" i="19"/>
  <c r="F43" i="19"/>
  <c r="G43" i="19"/>
  <c r="H43" i="19"/>
  <c r="I43" i="19"/>
  <c r="J43" i="19"/>
  <c r="K43" i="19"/>
  <c r="L43" i="19"/>
  <c r="M43" i="19"/>
  <c r="N43" i="19"/>
  <c r="O43" i="19"/>
  <c r="P43" i="19"/>
  <c r="P40" i="19"/>
  <c r="O40" i="19"/>
  <c r="N40" i="19"/>
  <c r="M40" i="19"/>
  <c r="L40" i="19"/>
  <c r="K40" i="19"/>
  <c r="J40" i="19"/>
  <c r="I40" i="19"/>
  <c r="H40" i="19"/>
  <c r="G40" i="19"/>
  <c r="F40" i="19"/>
  <c r="D40" i="19"/>
  <c r="C40" i="19"/>
  <c r="M12" i="20" l="1"/>
  <c r="I11" i="21" l="1"/>
  <c r="M11" i="21"/>
  <c r="E11" i="15"/>
  <c r="H13" i="15"/>
  <c r="G11" i="15"/>
  <c r="K11" i="21"/>
  <c r="G12" i="20"/>
  <c r="O12" i="19"/>
  <c r="D11" i="15"/>
  <c r="D13" i="15"/>
  <c r="F11" i="15"/>
  <c r="C12" i="21"/>
  <c r="H11" i="15"/>
  <c r="G13" i="15"/>
  <c r="F13" i="15"/>
  <c r="C11" i="15"/>
  <c r="E12" i="21"/>
  <c r="E11" i="21"/>
  <c r="O11" i="19"/>
  <c r="C11" i="19"/>
  <c r="E13" i="15"/>
  <c r="M12" i="21"/>
  <c r="C13" i="15"/>
  <c r="G11" i="21"/>
  <c r="K12" i="19"/>
  <c r="I12" i="20"/>
  <c r="M12" i="19"/>
  <c r="I11" i="20" l="1"/>
  <c r="I11" i="19"/>
  <c r="G12" i="21"/>
  <c r="M11" i="19"/>
  <c r="M11" i="20"/>
  <c r="O12" i="20"/>
  <c r="O12" i="21"/>
  <c r="G12" i="19"/>
  <c r="K11" i="20"/>
  <c r="K11" i="19"/>
  <c r="C12" i="19"/>
  <c r="C12" i="20"/>
  <c r="E12" i="20"/>
  <c r="E12" i="19"/>
  <c r="G11" i="20"/>
  <c r="C11" i="21"/>
  <c r="O11" i="20"/>
  <c r="O11" i="21"/>
  <c r="E11" i="19"/>
  <c r="C11" i="20"/>
  <c r="E11" i="20"/>
  <c r="F16" i="15"/>
  <c r="D16" i="15"/>
  <c r="H16" i="15"/>
  <c r="G16" i="15"/>
  <c r="E16" i="15"/>
  <c r="C16" i="15"/>
  <c r="G11" i="19"/>
  <c r="K12" i="20"/>
  <c r="I12" i="19"/>
  <c r="I12" i="21"/>
  <c r="K12" i="21"/>
  <c r="M14" i="21"/>
  <c r="C14" i="21"/>
  <c r="C10" i="15"/>
  <c r="D10" i="15"/>
  <c r="E10" i="15"/>
  <c r="F10" i="15"/>
  <c r="H10" i="15"/>
  <c r="G10" i="15"/>
  <c r="M14" i="19" l="1"/>
  <c r="C14" i="19"/>
  <c r="M14" i="20"/>
  <c r="C14" i="20"/>
  <c r="D11" i="21"/>
  <c r="C17" i="21"/>
  <c r="C17" i="20"/>
  <c r="C17" i="19"/>
  <c r="E14" i="20"/>
  <c r="E14" i="19"/>
  <c r="E14" i="21"/>
  <c r="K14" i="19"/>
  <c r="K14" i="21"/>
  <c r="K14" i="20"/>
  <c r="G17" i="20"/>
  <c r="G17" i="19"/>
  <c r="G17" i="21"/>
  <c r="I14" i="19"/>
  <c r="I14" i="20"/>
  <c r="I14" i="21"/>
  <c r="P11" i="20"/>
  <c r="K17" i="21"/>
  <c r="K17" i="19"/>
  <c r="K17" i="20"/>
  <c r="N11" i="20"/>
  <c r="G14" i="21"/>
  <c r="G14" i="19"/>
  <c r="G14" i="20"/>
  <c r="M17" i="21"/>
  <c r="M17" i="19"/>
  <c r="M17" i="20"/>
  <c r="O17" i="20"/>
  <c r="O17" i="21"/>
  <c r="O17" i="19"/>
  <c r="N12" i="19"/>
  <c r="F11" i="20"/>
  <c r="I17" i="21"/>
  <c r="I17" i="20"/>
  <c r="I17" i="19"/>
  <c r="O14" i="19"/>
  <c r="O14" i="20"/>
  <c r="O14" i="21"/>
  <c r="E17" i="21"/>
  <c r="E17" i="20"/>
  <c r="E17" i="19"/>
  <c r="J12" i="21" l="1"/>
  <c r="P11" i="21"/>
  <c r="D11" i="19"/>
  <c r="N11" i="21"/>
  <c r="F11" i="21"/>
  <c r="H14" i="21"/>
  <c r="H14" i="19"/>
  <c r="N11" i="19"/>
  <c r="P11" i="19"/>
  <c r="D11" i="20"/>
  <c r="F11" i="19"/>
  <c r="P14" i="21"/>
  <c r="P14" i="19"/>
  <c r="P14" i="20"/>
  <c r="H14" i="20"/>
  <c r="P12" i="21"/>
  <c r="N12" i="20"/>
  <c r="L12" i="19"/>
  <c r="H12" i="19"/>
  <c r="H12" i="21"/>
  <c r="L11" i="20"/>
  <c r="D12" i="21"/>
  <c r="P12" i="19"/>
  <c r="L11" i="19"/>
  <c r="H11" i="20"/>
  <c r="J12" i="19"/>
  <c r="H11" i="19"/>
  <c r="F12" i="21"/>
  <c r="L12" i="20"/>
  <c r="D14" i="20"/>
  <c r="D14" i="21"/>
  <c r="D14" i="19"/>
  <c r="H12" i="20"/>
  <c r="N12" i="21"/>
  <c r="N14" i="19"/>
  <c r="N14" i="20"/>
  <c r="N14" i="21"/>
  <c r="D12" i="20"/>
  <c r="L11" i="21"/>
  <c r="L14" i="21"/>
  <c r="L14" i="19"/>
  <c r="L14" i="20"/>
  <c r="J12" i="20"/>
  <c r="H11" i="21"/>
  <c r="F12" i="20"/>
  <c r="L12" i="21"/>
  <c r="F12" i="19"/>
  <c r="F14" i="21"/>
  <c r="F14" i="19"/>
  <c r="F14" i="20"/>
  <c r="D12" i="19"/>
  <c r="J14" i="20"/>
  <c r="J14" i="19"/>
  <c r="J14" i="21"/>
  <c r="P12" i="20"/>
  <c r="D17" i="19" l="1"/>
  <c r="P17" i="20"/>
  <c r="P17" i="19"/>
  <c r="P17" i="21"/>
  <c r="H17" i="19"/>
  <c r="D17" i="21"/>
  <c r="N17" i="20"/>
  <c r="H17" i="21"/>
  <c r="L17" i="19"/>
  <c r="D17" i="20"/>
  <c r="H17" i="20"/>
  <c r="N17" i="21"/>
  <c r="J17" i="19"/>
  <c r="F17" i="20"/>
  <c r="J17" i="21"/>
  <c r="L17" i="20"/>
  <c r="F17" i="19"/>
  <c r="L17" i="21"/>
  <c r="N17" i="19"/>
  <c r="J17" i="20"/>
  <c r="F17" i="21"/>
  <c r="C12" i="24" l="1"/>
  <c r="C11" i="24"/>
  <c r="C14" i="24"/>
  <c r="C17" i="24" l="1"/>
  <c r="D14" i="24"/>
  <c r="D11" i="24"/>
  <c r="D12" i="24"/>
  <c r="D17" i="24" l="1"/>
  <c r="C30" i="15" l="1"/>
  <c r="H30" i="15"/>
  <c r="G30" i="15"/>
  <c r="F30" i="15"/>
  <c r="D30" i="15"/>
  <c r="E30" i="15"/>
  <c r="O33" i="20" l="1"/>
  <c r="O19" i="20"/>
  <c r="O35" i="21"/>
  <c r="O34" i="19"/>
  <c r="O13" i="21"/>
  <c r="O23" i="21"/>
  <c r="O31" i="19"/>
  <c r="O25" i="19"/>
  <c r="C28" i="24"/>
  <c r="P26" i="19"/>
  <c r="O20" i="19"/>
  <c r="C20" i="24"/>
  <c r="O20" i="20"/>
  <c r="O20" i="21"/>
  <c r="O15" i="19"/>
  <c r="C15" i="24"/>
  <c r="O15" i="20"/>
  <c r="O15" i="21"/>
  <c r="O29" i="20"/>
  <c r="O29" i="21"/>
  <c r="O29" i="19"/>
  <c r="C29" i="24"/>
  <c r="O26" i="20"/>
  <c r="O26" i="21"/>
  <c r="C26" i="24"/>
  <c r="O26" i="19"/>
  <c r="O18" i="21"/>
  <c r="O18" i="19"/>
  <c r="C18" i="24"/>
  <c r="O18" i="20"/>
  <c r="O10" i="20"/>
  <c r="O10" i="21"/>
  <c r="O10" i="19"/>
  <c r="C10" i="24"/>
  <c r="C31" i="21"/>
  <c r="G32" i="15"/>
  <c r="E28" i="15"/>
  <c r="E17" i="15"/>
  <c r="F28" i="15"/>
  <c r="F17" i="15"/>
  <c r="G28" i="15"/>
  <c r="C28" i="15"/>
  <c r="G17" i="15"/>
  <c r="H28" i="15"/>
  <c r="D28" i="15"/>
  <c r="H17" i="15"/>
  <c r="D17" i="15"/>
  <c r="C33" i="15"/>
  <c r="E33" i="15"/>
  <c r="H18" i="15"/>
  <c r="C18" i="15"/>
  <c r="G18" i="15"/>
  <c r="E18" i="15"/>
  <c r="H25" i="15"/>
  <c r="F25" i="15"/>
  <c r="C25" i="15"/>
  <c r="G25" i="15"/>
  <c r="E25" i="15"/>
  <c r="G19" i="15"/>
  <c r="F19" i="15"/>
  <c r="D19" i="15"/>
  <c r="F27" i="15"/>
  <c r="F14" i="15"/>
  <c r="E14" i="15"/>
  <c r="D14" i="15"/>
  <c r="H33" i="15"/>
  <c r="H22" i="15"/>
  <c r="C22" i="15"/>
  <c r="E22" i="15"/>
  <c r="H12" i="15"/>
  <c r="C12" i="15"/>
  <c r="E12" i="15"/>
  <c r="C32" i="15"/>
  <c r="C27" i="15"/>
  <c r="D27" i="15"/>
  <c r="D34" i="15"/>
  <c r="C34" i="15"/>
  <c r="G34" i="15"/>
  <c r="E34" i="15"/>
  <c r="F24" i="15"/>
  <c r="H24" i="15"/>
  <c r="D24" i="15"/>
  <c r="D33" i="15"/>
  <c r="D18" i="15"/>
  <c r="H19" i="15"/>
  <c r="E19" i="15"/>
  <c r="C14" i="15"/>
  <c r="F33" i="15"/>
  <c r="G33" i="15"/>
  <c r="F22" i="15"/>
  <c r="G22" i="15"/>
  <c r="D22" i="15"/>
  <c r="G12" i="15"/>
  <c r="F12" i="15"/>
  <c r="D32" i="15"/>
  <c r="F32" i="15"/>
  <c r="H32" i="15"/>
  <c r="E32" i="15"/>
  <c r="C19" i="15"/>
  <c r="G27" i="15"/>
  <c r="E27" i="15"/>
  <c r="H34" i="15"/>
  <c r="F34" i="15"/>
  <c r="C24" i="15"/>
  <c r="G24" i="15"/>
  <c r="E24" i="15"/>
  <c r="D9" i="15"/>
  <c r="G9" i="15"/>
  <c r="H9" i="15"/>
  <c r="C9" i="15"/>
  <c r="F9" i="15"/>
  <c r="E9" i="15"/>
  <c r="C22" i="24" l="1"/>
  <c r="C23" i="24"/>
  <c r="O19" i="19"/>
  <c r="O33" i="19"/>
  <c r="O31" i="20"/>
  <c r="C19" i="24"/>
  <c r="O13" i="20"/>
  <c r="O33" i="21"/>
  <c r="O35" i="20"/>
  <c r="C33" i="24"/>
  <c r="O31" i="21"/>
  <c r="P33" i="20"/>
  <c r="O34" i="20"/>
  <c r="O35" i="19"/>
  <c r="O28" i="19"/>
  <c r="D13" i="24"/>
  <c r="D34" i="24"/>
  <c r="P35" i="19"/>
  <c r="C31" i="24"/>
  <c r="C35" i="24"/>
  <c r="O21" i="21"/>
  <c r="O19" i="21"/>
  <c r="C25" i="24"/>
  <c r="C13" i="24"/>
  <c r="O34" i="21"/>
  <c r="O23" i="19"/>
  <c r="O8" i="20"/>
  <c r="O13" i="19"/>
  <c r="D19" i="24"/>
  <c r="C34" i="24"/>
  <c r="O23" i="20"/>
  <c r="P34" i="20"/>
  <c r="O22" i="19"/>
  <c r="O22" i="20"/>
  <c r="P31" i="19"/>
  <c r="D28" i="24"/>
  <c r="O32" i="19"/>
  <c r="O25" i="20"/>
  <c r="O28" i="20"/>
  <c r="O25" i="21"/>
  <c r="O21" i="19"/>
  <c r="O28" i="21"/>
  <c r="P21" i="19"/>
  <c r="O22" i="21"/>
  <c r="P20" i="21"/>
  <c r="P20" i="20"/>
  <c r="P20" i="19"/>
  <c r="D20" i="24"/>
  <c r="P18" i="19"/>
  <c r="P26" i="21"/>
  <c r="D10" i="24"/>
  <c r="P29" i="19"/>
  <c r="P26" i="20"/>
  <c r="D18" i="24"/>
  <c r="D26" i="24"/>
  <c r="P29" i="20"/>
  <c r="P10" i="20"/>
  <c r="P10" i="21"/>
  <c r="P18" i="20"/>
  <c r="P18" i="21"/>
  <c r="P15" i="19"/>
  <c r="P10" i="19"/>
  <c r="P15" i="20"/>
  <c r="P29" i="21"/>
  <c r="D15" i="24"/>
  <c r="D29" i="24"/>
  <c r="P15" i="21"/>
  <c r="C31" i="20"/>
  <c r="C31" i="19"/>
  <c r="G31" i="21"/>
  <c r="G31" i="19"/>
  <c r="G31" i="20"/>
  <c r="C28" i="20"/>
  <c r="C28" i="21"/>
  <c r="I28" i="20"/>
  <c r="I28" i="21"/>
  <c r="K31" i="19"/>
  <c r="K31" i="20"/>
  <c r="K31" i="21"/>
  <c r="H31" i="21"/>
  <c r="J31" i="21"/>
  <c r="E31" i="19"/>
  <c r="E31" i="20"/>
  <c r="E31" i="21"/>
  <c r="M31" i="20"/>
  <c r="M31" i="19"/>
  <c r="M31" i="21"/>
  <c r="I31" i="19"/>
  <c r="I31" i="20"/>
  <c r="I31" i="21"/>
  <c r="C25" i="20"/>
  <c r="C20" i="20"/>
  <c r="C35" i="20"/>
  <c r="C33" i="20"/>
  <c r="C19" i="20"/>
  <c r="C34" i="20"/>
  <c r="C18" i="20"/>
  <c r="C10" i="20"/>
  <c r="C26" i="20"/>
  <c r="C29" i="20"/>
  <c r="E10" i="19"/>
  <c r="E25" i="19"/>
  <c r="G18" i="19"/>
  <c r="C15" i="19"/>
  <c r="C15" i="20"/>
  <c r="E28" i="19"/>
  <c r="E28" i="20"/>
  <c r="E15" i="19"/>
  <c r="E20" i="19"/>
  <c r="C10" i="21"/>
  <c r="C10" i="19"/>
  <c r="G25" i="19"/>
  <c r="G20" i="19"/>
  <c r="C28" i="19"/>
  <c r="I26" i="19"/>
  <c r="I20" i="19"/>
  <c r="K20" i="19"/>
  <c r="M35" i="19"/>
  <c r="M29" i="19"/>
  <c r="K10" i="19"/>
  <c r="M10" i="19"/>
  <c r="M26" i="19"/>
  <c r="M25" i="19"/>
  <c r="G26" i="19"/>
  <c r="M34" i="19"/>
  <c r="C33" i="21"/>
  <c r="C33" i="19"/>
  <c r="C19" i="21"/>
  <c r="C19" i="19"/>
  <c r="C25" i="21"/>
  <c r="C25" i="19"/>
  <c r="C29" i="21"/>
  <c r="C29" i="19"/>
  <c r="I18" i="19"/>
  <c r="I29" i="19"/>
  <c r="M23" i="19"/>
  <c r="C26" i="21"/>
  <c r="C26" i="19"/>
  <c r="K25" i="19"/>
  <c r="G15" i="19"/>
  <c r="K29" i="19"/>
  <c r="G29" i="19"/>
  <c r="E18" i="19"/>
  <c r="G10" i="19"/>
  <c r="I10" i="19"/>
  <c r="M33" i="19"/>
  <c r="C20" i="21"/>
  <c r="C20" i="19"/>
  <c r="I25" i="19"/>
  <c r="K26" i="19"/>
  <c r="C34" i="21"/>
  <c r="C34" i="19"/>
  <c r="M19" i="19"/>
  <c r="M20" i="19"/>
  <c r="C35" i="21"/>
  <c r="C35" i="19"/>
  <c r="I28" i="19"/>
  <c r="K18" i="19"/>
  <c r="E28" i="21"/>
  <c r="C15" i="21"/>
  <c r="D7" i="15"/>
  <c r="C7" i="15"/>
  <c r="D12" i="15"/>
  <c r="F18" i="15"/>
  <c r="G14" i="15"/>
  <c r="H14" i="15"/>
  <c r="C17" i="15"/>
  <c r="D25" i="15"/>
  <c r="H27" i="15"/>
  <c r="C21" i="15"/>
  <c r="F20" i="15"/>
  <c r="E20" i="15"/>
  <c r="G21" i="15"/>
  <c r="C20" i="15"/>
  <c r="H21" i="15"/>
  <c r="D21" i="15"/>
  <c r="G20" i="15"/>
  <c r="H20" i="15"/>
  <c r="D20" i="15"/>
  <c r="D23" i="15"/>
  <c r="D15" i="15"/>
  <c r="C23" i="15"/>
  <c r="E23" i="15"/>
  <c r="F15" i="15"/>
  <c r="G15" i="15"/>
  <c r="E15" i="15"/>
  <c r="C15" i="15"/>
  <c r="G23" i="15" l="1"/>
  <c r="O21" i="20"/>
  <c r="C21" i="24"/>
  <c r="O8" i="21"/>
  <c r="P34" i="19"/>
  <c r="G13" i="20"/>
  <c r="I19" i="20"/>
  <c r="G35" i="20"/>
  <c r="P31" i="21"/>
  <c r="P23" i="19"/>
  <c r="P33" i="21"/>
  <c r="I13" i="20"/>
  <c r="P13" i="19"/>
  <c r="I13" i="19"/>
  <c r="G34" i="19"/>
  <c r="E33" i="20"/>
  <c r="P33" i="19"/>
  <c r="K34" i="19"/>
  <c r="P25" i="21"/>
  <c r="P23" i="20"/>
  <c r="G33" i="19"/>
  <c r="I35" i="20"/>
  <c r="G33" i="20"/>
  <c r="D35" i="24"/>
  <c r="P35" i="20"/>
  <c r="G13" i="19"/>
  <c r="I34" i="20"/>
  <c r="H33" i="20"/>
  <c r="D22" i="24"/>
  <c r="D23" i="24"/>
  <c r="K34" i="20"/>
  <c r="I34" i="19"/>
  <c r="I33" i="19"/>
  <c r="P13" i="20"/>
  <c r="P19" i="19"/>
  <c r="P19" i="20"/>
  <c r="D33" i="24"/>
  <c r="P23" i="21"/>
  <c r="P19" i="21"/>
  <c r="P28" i="20"/>
  <c r="N34" i="20"/>
  <c r="P35" i="21"/>
  <c r="E19" i="20"/>
  <c r="G34" i="20"/>
  <c r="E19" i="19"/>
  <c r="C32" i="24"/>
  <c r="P34" i="21"/>
  <c r="P21" i="21"/>
  <c r="P22" i="20"/>
  <c r="P13" i="21"/>
  <c r="I35" i="19"/>
  <c r="O24" i="19"/>
  <c r="E34" i="20"/>
  <c r="P8" i="20"/>
  <c r="I19" i="19"/>
  <c r="E34" i="19"/>
  <c r="E33" i="19"/>
  <c r="G19" i="20"/>
  <c r="P25" i="19"/>
  <c r="G19" i="19"/>
  <c r="G35" i="19"/>
  <c r="P31" i="20"/>
  <c r="D31" i="24"/>
  <c r="O16" i="21"/>
  <c r="O24" i="21"/>
  <c r="K19" i="19"/>
  <c r="C8" i="24"/>
  <c r="P25" i="20"/>
  <c r="K33" i="19"/>
  <c r="K33" i="20"/>
  <c r="O8" i="19"/>
  <c r="C16" i="24"/>
  <c r="K23" i="19"/>
  <c r="I33" i="20"/>
  <c r="K23" i="20"/>
  <c r="K19" i="20"/>
  <c r="D25" i="24"/>
  <c r="P22" i="21"/>
  <c r="O16" i="20"/>
  <c r="P22" i="19"/>
  <c r="P28" i="19"/>
  <c r="O32" i="20"/>
  <c r="O32" i="21"/>
  <c r="P28" i="21"/>
  <c r="P32" i="21"/>
  <c r="F28" i="21"/>
  <c r="J31" i="19"/>
  <c r="J31" i="20"/>
  <c r="H28" i="20"/>
  <c r="F28" i="20"/>
  <c r="L28" i="20"/>
  <c r="H31" i="19"/>
  <c r="H31" i="20"/>
  <c r="F31" i="20"/>
  <c r="C16" i="20"/>
  <c r="C16" i="21"/>
  <c r="G28" i="20"/>
  <c r="G28" i="21"/>
  <c r="C21" i="20"/>
  <c r="C21" i="21"/>
  <c r="N31" i="20"/>
  <c r="D31" i="21"/>
  <c r="F31" i="21"/>
  <c r="L31" i="21"/>
  <c r="D31" i="19"/>
  <c r="L31" i="19"/>
  <c r="N31" i="21"/>
  <c r="F31" i="19"/>
  <c r="D31" i="20"/>
  <c r="N31" i="19"/>
  <c r="L31" i="20"/>
  <c r="H10" i="20"/>
  <c r="J15" i="20"/>
  <c r="D33" i="20"/>
  <c r="D10" i="20"/>
  <c r="D23" i="20"/>
  <c r="D34" i="20"/>
  <c r="J10" i="20"/>
  <c r="D18" i="20"/>
  <c r="L20" i="20"/>
  <c r="N35" i="20"/>
  <c r="N33" i="20"/>
  <c r="N10" i="20"/>
  <c r="N20" i="20"/>
  <c r="D35" i="20"/>
  <c r="H20" i="20"/>
  <c r="N29" i="20"/>
  <c r="F15" i="20"/>
  <c r="D20" i="20"/>
  <c r="J20" i="20"/>
  <c r="F25" i="20"/>
  <c r="L10" i="20"/>
  <c r="D29" i="20"/>
  <c r="J29" i="20"/>
  <c r="D19" i="20"/>
  <c r="F10" i="20"/>
  <c r="H29" i="20"/>
  <c r="F20" i="20"/>
  <c r="D25" i="20"/>
  <c r="E10" i="21"/>
  <c r="M19" i="21"/>
  <c r="G29" i="21"/>
  <c r="I34" i="21"/>
  <c r="K16" i="21"/>
  <c r="K19" i="21"/>
  <c r="G13" i="21"/>
  <c r="M34" i="21"/>
  <c r="N20" i="21"/>
  <c r="M10" i="21"/>
  <c r="K20" i="21"/>
  <c r="G25" i="21"/>
  <c r="E20" i="20"/>
  <c r="G20" i="20"/>
  <c r="I18" i="20"/>
  <c r="G29" i="20"/>
  <c r="K20" i="20"/>
  <c r="K25" i="20"/>
  <c r="E19" i="21"/>
  <c r="E15" i="20"/>
  <c r="G18" i="20"/>
  <c r="E10" i="20"/>
  <c r="E18" i="20"/>
  <c r="I20" i="20"/>
  <c r="M15" i="20"/>
  <c r="D13" i="20"/>
  <c r="L26" i="20"/>
  <c r="G21" i="20"/>
  <c r="E25" i="20"/>
  <c r="M33" i="20"/>
  <c r="M34" i="20"/>
  <c r="M10" i="20"/>
  <c r="G15" i="20"/>
  <c r="M29" i="20"/>
  <c r="M19" i="20"/>
  <c r="K26" i="20"/>
  <c r="G26" i="20"/>
  <c r="M25" i="20"/>
  <c r="E15" i="21"/>
  <c r="K26" i="21"/>
  <c r="I25" i="21"/>
  <c r="K23" i="21"/>
  <c r="G10" i="21"/>
  <c r="E18" i="21"/>
  <c r="K29" i="21"/>
  <c r="K25" i="21"/>
  <c r="K34" i="21"/>
  <c r="J20" i="21"/>
  <c r="I20" i="21"/>
  <c r="I33" i="21"/>
  <c r="G10" i="20"/>
  <c r="K29" i="20"/>
  <c r="M35" i="20"/>
  <c r="I25" i="20"/>
  <c r="J18" i="20"/>
  <c r="D15" i="20"/>
  <c r="N26" i="20"/>
  <c r="F26" i="20"/>
  <c r="E34" i="21"/>
  <c r="G18" i="21"/>
  <c r="E33" i="21"/>
  <c r="M20" i="20"/>
  <c r="L29" i="20"/>
  <c r="D26" i="20"/>
  <c r="H26" i="20"/>
  <c r="E20" i="21"/>
  <c r="E26" i="21"/>
  <c r="E25" i="21"/>
  <c r="K18" i="21"/>
  <c r="M20" i="21"/>
  <c r="M33" i="21"/>
  <c r="I16" i="21"/>
  <c r="I10" i="21"/>
  <c r="G15" i="21"/>
  <c r="I13" i="21"/>
  <c r="G19" i="21"/>
  <c r="G34" i="21"/>
  <c r="I19" i="21"/>
  <c r="G33" i="21"/>
  <c r="M23" i="21"/>
  <c r="I29" i="21"/>
  <c r="I18" i="21"/>
  <c r="M15" i="21"/>
  <c r="G35" i="21"/>
  <c r="G26" i="21"/>
  <c r="M25" i="21"/>
  <c r="M26" i="21"/>
  <c r="K10" i="21"/>
  <c r="M29" i="21"/>
  <c r="M35" i="21"/>
  <c r="K33" i="21"/>
  <c r="I26" i="21"/>
  <c r="I35" i="21"/>
  <c r="G20" i="21"/>
  <c r="E26" i="20"/>
  <c r="K18" i="20"/>
  <c r="G25" i="20"/>
  <c r="I10" i="20"/>
  <c r="M26" i="20"/>
  <c r="I26" i="20"/>
  <c r="M23" i="20"/>
  <c r="I29" i="20"/>
  <c r="K10" i="20"/>
  <c r="J35" i="21"/>
  <c r="E26" i="19"/>
  <c r="F20" i="21"/>
  <c r="F19" i="21"/>
  <c r="N29" i="21"/>
  <c r="L20" i="21"/>
  <c r="H23" i="21"/>
  <c r="L28" i="21"/>
  <c r="J10" i="21"/>
  <c r="N10" i="21"/>
  <c r="F25" i="21"/>
  <c r="N33" i="21"/>
  <c r="N34" i="21"/>
  <c r="F15" i="21"/>
  <c r="D25" i="21"/>
  <c r="L23" i="21"/>
  <c r="H10" i="21"/>
  <c r="J29" i="21"/>
  <c r="H35" i="21"/>
  <c r="F23" i="21"/>
  <c r="N33" i="19"/>
  <c r="N35" i="21"/>
  <c r="H19" i="21"/>
  <c r="D20" i="21"/>
  <c r="F34" i="21"/>
  <c r="F10" i="21"/>
  <c r="C18" i="21"/>
  <c r="D28" i="19"/>
  <c r="D28" i="20"/>
  <c r="F33" i="21"/>
  <c r="H15" i="19"/>
  <c r="H15" i="20"/>
  <c r="J26" i="19"/>
  <c r="J26" i="20"/>
  <c r="I23" i="19"/>
  <c r="K28" i="19"/>
  <c r="K28" i="20"/>
  <c r="K35" i="19"/>
  <c r="C8" i="19"/>
  <c r="C8" i="20"/>
  <c r="C22" i="19"/>
  <c r="C22" i="20"/>
  <c r="J15" i="21"/>
  <c r="C13" i="19"/>
  <c r="C13" i="20"/>
  <c r="M28" i="19"/>
  <c r="M28" i="20"/>
  <c r="N19" i="19"/>
  <c r="N19" i="20"/>
  <c r="E22" i="19"/>
  <c r="M13" i="19"/>
  <c r="E21" i="19"/>
  <c r="C23" i="19"/>
  <c r="C23" i="20"/>
  <c r="N18" i="19"/>
  <c r="N18" i="20"/>
  <c r="J28" i="19"/>
  <c r="J28" i="20"/>
  <c r="I15" i="19"/>
  <c r="M18" i="19"/>
  <c r="E29" i="19"/>
  <c r="G23" i="19"/>
  <c r="E23" i="19"/>
  <c r="G28" i="19"/>
  <c r="C16" i="19"/>
  <c r="M21" i="19"/>
  <c r="I21" i="19"/>
  <c r="J18" i="21"/>
  <c r="J18" i="19"/>
  <c r="D15" i="21"/>
  <c r="D15" i="19"/>
  <c r="N26" i="21"/>
  <c r="N26" i="19"/>
  <c r="E13" i="19"/>
  <c r="F26" i="21"/>
  <c r="F26" i="19"/>
  <c r="E35" i="19"/>
  <c r="K15" i="19"/>
  <c r="L10" i="21"/>
  <c r="H20" i="21"/>
  <c r="H29" i="21"/>
  <c r="H33" i="21"/>
  <c r="C21" i="19"/>
  <c r="G21" i="19"/>
  <c r="L29" i="19"/>
  <c r="F13" i="21"/>
  <c r="L19" i="21"/>
  <c r="K13" i="19"/>
  <c r="D26" i="21"/>
  <c r="D26" i="19"/>
  <c r="L35" i="21"/>
  <c r="H26" i="21"/>
  <c r="H26" i="19"/>
  <c r="H13" i="21"/>
  <c r="F35" i="21"/>
  <c r="L26" i="21"/>
  <c r="L26" i="19"/>
  <c r="H28" i="21"/>
  <c r="H34" i="21"/>
  <c r="J33" i="21"/>
  <c r="F10" i="19"/>
  <c r="N10" i="19"/>
  <c r="H10" i="19"/>
  <c r="D25" i="19"/>
  <c r="F25" i="19"/>
  <c r="D35" i="19"/>
  <c r="D20" i="19"/>
  <c r="H29" i="19"/>
  <c r="D29" i="19"/>
  <c r="N29" i="19"/>
  <c r="H20" i="19"/>
  <c r="F20" i="19"/>
  <c r="N35" i="19"/>
  <c r="L20" i="19"/>
  <c r="K28" i="21"/>
  <c r="N20" i="19"/>
  <c r="D19" i="19"/>
  <c r="F28" i="19"/>
  <c r="J29" i="19"/>
  <c r="D18" i="19"/>
  <c r="J28" i="21"/>
  <c r="J15" i="19"/>
  <c r="H15" i="21"/>
  <c r="J26" i="21"/>
  <c r="J10" i="19"/>
  <c r="N34" i="19"/>
  <c r="D10" i="19"/>
  <c r="L10" i="19"/>
  <c r="D33" i="19"/>
  <c r="D34" i="19"/>
  <c r="J20" i="19"/>
  <c r="M28" i="21"/>
  <c r="N19" i="21"/>
  <c r="D28" i="21"/>
  <c r="C13" i="21"/>
  <c r="D23" i="19"/>
  <c r="C23" i="21"/>
  <c r="C8" i="21"/>
  <c r="C22" i="21"/>
  <c r="D10" i="21"/>
  <c r="D19" i="21"/>
  <c r="D33" i="21"/>
  <c r="D35" i="21"/>
  <c r="D34" i="21"/>
  <c r="D18" i="21"/>
  <c r="D29" i="21"/>
  <c r="C18" i="19"/>
  <c r="D23" i="21"/>
  <c r="L28" i="19"/>
  <c r="M15" i="19"/>
  <c r="F21" i="15"/>
  <c r="H28" i="19"/>
  <c r="F23" i="15"/>
  <c r="H7" i="15"/>
  <c r="E7" i="15"/>
  <c r="F7" i="15"/>
  <c r="G7" i="15"/>
  <c r="H15" i="15"/>
  <c r="H23" i="15"/>
  <c r="E21" i="15"/>
  <c r="D31" i="15"/>
  <c r="C31" i="15"/>
  <c r="F31" i="15"/>
  <c r="H31" i="15"/>
  <c r="E31" i="15"/>
  <c r="E16" i="21" l="1"/>
  <c r="M21" i="21"/>
  <c r="I21" i="20"/>
  <c r="M21" i="20"/>
  <c r="E21" i="20"/>
  <c r="E22" i="20"/>
  <c r="M16" i="21"/>
  <c r="O16" i="19"/>
  <c r="E22" i="21"/>
  <c r="D32" i="24"/>
  <c r="D21" i="24"/>
  <c r="C24" i="24"/>
  <c r="I21" i="21"/>
  <c r="K21" i="19"/>
  <c r="G16" i="21"/>
  <c r="G21" i="21"/>
  <c r="M16" i="20"/>
  <c r="O24" i="20"/>
  <c r="K22" i="19"/>
  <c r="I22" i="21"/>
  <c r="I22" i="20"/>
  <c r="E21" i="21"/>
  <c r="P21" i="20"/>
  <c r="P8" i="21"/>
  <c r="J33" i="19"/>
  <c r="H33" i="19"/>
  <c r="H23" i="19"/>
  <c r="H35" i="19"/>
  <c r="H19" i="19"/>
  <c r="H34" i="20"/>
  <c r="D8" i="24"/>
  <c r="F23" i="20"/>
  <c r="J35" i="20"/>
  <c r="L19" i="20"/>
  <c r="H35" i="20"/>
  <c r="P8" i="19"/>
  <c r="F19" i="19"/>
  <c r="K16" i="19"/>
  <c r="F33" i="20"/>
  <c r="F19" i="20"/>
  <c r="L33" i="20"/>
  <c r="I16" i="20"/>
  <c r="L23" i="20"/>
  <c r="K24" i="19"/>
  <c r="F34" i="19"/>
  <c r="H23" i="20"/>
  <c r="H34" i="19"/>
  <c r="G24" i="19"/>
  <c r="G16" i="19"/>
  <c r="E16" i="20"/>
  <c r="G16" i="20"/>
  <c r="P16" i="19"/>
  <c r="F33" i="19"/>
  <c r="I16" i="19"/>
  <c r="J13" i="20"/>
  <c r="K16" i="20"/>
  <c r="H19" i="20"/>
  <c r="F34" i="20"/>
  <c r="L35" i="20"/>
  <c r="J35" i="19"/>
  <c r="L23" i="19"/>
  <c r="J33" i="20"/>
  <c r="H13" i="20"/>
  <c r="L33" i="19"/>
  <c r="L19" i="19"/>
  <c r="J13" i="19"/>
  <c r="F35" i="20"/>
  <c r="P16" i="21"/>
  <c r="F23" i="19"/>
  <c r="P24" i="20"/>
  <c r="H13" i="19"/>
  <c r="E16" i="19"/>
  <c r="F13" i="20"/>
  <c r="P32" i="20"/>
  <c r="P16" i="20"/>
  <c r="P32" i="19"/>
  <c r="H22" i="20"/>
  <c r="F21" i="20"/>
  <c r="N28" i="20"/>
  <c r="D8" i="20"/>
  <c r="D22" i="20"/>
  <c r="J22" i="20"/>
  <c r="D24" i="20"/>
  <c r="N21" i="20"/>
  <c r="L22" i="20"/>
  <c r="D16" i="20"/>
  <c r="J21" i="20"/>
  <c r="C32" i="20"/>
  <c r="C32" i="21"/>
  <c r="L15" i="20"/>
  <c r="N23" i="19"/>
  <c r="F18" i="20"/>
  <c r="N15" i="20"/>
  <c r="J34" i="20"/>
  <c r="J25" i="20"/>
  <c r="L18" i="20"/>
  <c r="L34" i="20"/>
  <c r="F29" i="20"/>
  <c r="L25" i="20"/>
  <c r="L21" i="20"/>
  <c r="K22" i="21"/>
  <c r="E13" i="21"/>
  <c r="E23" i="21"/>
  <c r="G23" i="21"/>
  <c r="M18" i="21"/>
  <c r="I15" i="20"/>
  <c r="M18" i="20"/>
  <c r="N22" i="20"/>
  <c r="K24" i="21"/>
  <c r="K13" i="21"/>
  <c r="K15" i="20"/>
  <c r="N8" i="20"/>
  <c r="L33" i="21"/>
  <c r="G22" i="21"/>
  <c r="L29" i="21"/>
  <c r="G24" i="21"/>
  <c r="K22" i="20"/>
  <c r="K35" i="20"/>
  <c r="I24" i="20"/>
  <c r="I23" i="20"/>
  <c r="K35" i="21"/>
  <c r="I23" i="21"/>
  <c r="K15" i="21"/>
  <c r="M13" i="20"/>
  <c r="G23" i="20"/>
  <c r="G22" i="20"/>
  <c r="M13" i="21"/>
  <c r="I15" i="21"/>
  <c r="K21" i="21"/>
  <c r="E35" i="20"/>
  <c r="E13" i="20"/>
  <c r="N18" i="21"/>
  <c r="J13" i="21"/>
  <c r="N28" i="19"/>
  <c r="E35" i="21"/>
  <c r="E29" i="21"/>
  <c r="K21" i="20"/>
  <c r="K13" i="20"/>
  <c r="E29" i="20"/>
  <c r="E23" i="20"/>
  <c r="J19" i="21"/>
  <c r="L15" i="21"/>
  <c r="L25" i="21"/>
  <c r="I22" i="19"/>
  <c r="H25" i="20"/>
  <c r="J23" i="20"/>
  <c r="J25" i="19"/>
  <c r="N25" i="19"/>
  <c r="F29" i="21"/>
  <c r="J21" i="21"/>
  <c r="L24" i="21"/>
  <c r="N21" i="19"/>
  <c r="J34" i="19"/>
  <c r="F21" i="21"/>
  <c r="N15" i="19"/>
  <c r="H16" i="21"/>
  <c r="F18" i="21"/>
  <c r="J34" i="21"/>
  <c r="L13" i="20"/>
  <c r="J19" i="19"/>
  <c r="L34" i="19"/>
  <c r="J16" i="21"/>
  <c r="H22" i="21"/>
  <c r="J22" i="21"/>
  <c r="N15" i="21"/>
  <c r="N13" i="20"/>
  <c r="N28" i="21"/>
  <c r="L18" i="21"/>
  <c r="F24" i="21"/>
  <c r="N23" i="20"/>
  <c r="F18" i="19"/>
  <c r="J19" i="20"/>
  <c r="M22" i="19"/>
  <c r="L15" i="19"/>
  <c r="M24" i="19"/>
  <c r="L13" i="21"/>
  <c r="F22" i="19"/>
  <c r="F22" i="20"/>
  <c r="H21" i="19"/>
  <c r="H21" i="20"/>
  <c r="N24" i="19"/>
  <c r="N24" i="20"/>
  <c r="K8" i="19"/>
  <c r="I8" i="19"/>
  <c r="M8" i="19"/>
  <c r="E32" i="19"/>
  <c r="E32" i="20"/>
  <c r="E8" i="19"/>
  <c r="C24" i="19"/>
  <c r="C24" i="20"/>
  <c r="G8" i="19"/>
  <c r="L22" i="21"/>
  <c r="H24" i="21"/>
  <c r="L16" i="21"/>
  <c r="H18" i="20"/>
  <c r="N25" i="20"/>
  <c r="C32" i="19"/>
  <c r="I32" i="21"/>
  <c r="I32" i="19"/>
  <c r="I24" i="19"/>
  <c r="L21" i="19"/>
  <c r="L8" i="21"/>
  <c r="H18" i="21"/>
  <c r="J23" i="21"/>
  <c r="J8" i="21"/>
  <c r="N22" i="21"/>
  <c r="E24" i="19"/>
  <c r="N8" i="21"/>
  <c r="N13" i="21"/>
  <c r="J25" i="21"/>
  <c r="L34" i="21"/>
  <c r="L25" i="19"/>
  <c r="J21" i="19"/>
  <c r="F35" i="19"/>
  <c r="N13" i="19"/>
  <c r="N23" i="21"/>
  <c r="H25" i="19"/>
  <c r="F21" i="19"/>
  <c r="L18" i="19"/>
  <c r="H18" i="19"/>
  <c r="J22" i="19"/>
  <c r="L35" i="19"/>
  <c r="D22" i="19"/>
  <c r="H22" i="19"/>
  <c r="L22" i="19"/>
  <c r="D13" i="19"/>
  <c r="J23" i="19"/>
  <c r="N25" i="21"/>
  <c r="H25" i="21"/>
  <c r="F8" i="21"/>
  <c r="D16" i="19"/>
  <c r="E32" i="21"/>
  <c r="F29" i="19"/>
  <c r="D8" i="19"/>
  <c r="L13" i="19"/>
  <c r="F13" i="19"/>
  <c r="C24" i="21"/>
  <c r="D8" i="21"/>
  <c r="D16" i="21"/>
  <c r="D13" i="21"/>
  <c r="D22" i="21"/>
  <c r="D24" i="21"/>
  <c r="D24" i="19"/>
  <c r="M16" i="19"/>
  <c r="G22" i="19"/>
  <c r="G31" i="15"/>
  <c r="H6" i="15"/>
  <c r="C6" i="15"/>
  <c r="F6" i="15"/>
  <c r="D6" i="15"/>
  <c r="E6" i="15"/>
  <c r="G6" i="15"/>
  <c r="O27" i="20" l="1"/>
  <c r="P24" i="21"/>
  <c r="M32" i="19"/>
  <c r="J24" i="21"/>
  <c r="I24" i="21"/>
  <c r="D24" i="24"/>
  <c r="N21" i="21"/>
  <c r="P24" i="19"/>
  <c r="E24" i="21"/>
  <c r="G32" i="19"/>
  <c r="F16" i="21"/>
  <c r="G24" i="20"/>
  <c r="E24" i="20"/>
  <c r="K24" i="20"/>
  <c r="N24" i="21"/>
  <c r="D16" i="24"/>
  <c r="L24" i="20"/>
  <c r="H16" i="20"/>
  <c r="L16" i="20"/>
  <c r="H24" i="19"/>
  <c r="L24" i="19"/>
  <c r="J8" i="20"/>
  <c r="J16" i="19"/>
  <c r="J24" i="20"/>
  <c r="F16" i="19"/>
  <c r="J24" i="19"/>
  <c r="H16" i="19"/>
  <c r="F24" i="19"/>
  <c r="H24" i="20"/>
  <c r="J16" i="20"/>
  <c r="F16" i="20"/>
  <c r="L16" i="19"/>
  <c r="J8" i="19"/>
  <c r="F24" i="20"/>
  <c r="F8" i="20"/>
  <c r="L8" i="20"/>
  <c r="C7" i="24"/>
  <c r="O7" i="19"/>
  <c r="C30" i="24"/>
  <c r="O30" i="19"/>
  <c r="O30" i="21"/>
  <c r="C27" i="24"/>
  <c r="O27" i="19"/>
  <c r="O27" i="21"/>
  <c r="H8" i="20"/>
  <c r="N16" i="20"/>
  <c r="H21" i="21"/>
  <c r="M32" i="21"/>
  <c r="M22" i="21"/>
  <c r="K7" i="21"/>
  <c r="I8" i="21"/>
  <c r="G7" i="21"/>
  <c r="L21" i="21"/>
  <c r="I8" i="20"/>
  <c r="K8" i="20"/>
  <c r="G32" i="20"/>
  <c r="H32" i="20"/>
  <c r="K32" i="20"/>
  <c r="M8" i="21"/>
  <c r="F22" i="21"/>
  <c r="I7" i="21"/>
  <c r="M22" i="20"/>
  <c r="E8" i="21"/>
  <c r="K8" i="21"/>
  <c r="K32" i="21"/>
  <c r="M8" i="20"/>
  <c r="M24" i="21"/>
  <c r="G8" i="21"/>
  <c r="G32" i="21"/>
  <c r="G8" i="20"/>
  <c r="E8" i="20"/>
  <c r="M24" i="20"/>
  <c r="M32" i="20"/>
  <c r="I32" i="20"/>
  <c r="D21" i="19"/>
  <c r="D21" i="21"/>
  <c r="D21" i="20"/>
  <c r="H32" i="21"/>
  <c r="C7" i="19"/>
  <c r="C7" i="20"/>
  <c r="L32" i="19"/>
  <c r="L32" i="20"/>
  <c r="N16" i="19"/>
  <c r="M7" i="19"/>
  <c r="H8" i="21"/>
  <c r="N16" i="21"/>
  <c r="L32" i="21"/>
  <c r="N22" i="19"/>
  <c r="N8" i="19"/>
  <c r="F8" i="19"/>
  <c r="H8" i="19"/>
  <c r="L8" i="19"/>
  <c r="C7" i="21"/>
  <c r="K32" i="19"/>
  <c r="D26" i="15"/>
  <c r="G26" i="15"/>
  <c r="E26" i="15"/>
  <c r="H26" i="15"/>
  <c r="F26" i="15"/>
  <c r="F29" i="15"/>
  <c r="C29" i="15"/>
  <c r="G29" i="15"/>
  <c r="D29" i="15"/>
  <c r="E29" i="15"/>
  <c r="J32" i="21" l="1"/>
  <c r="I7" i="20"/>
  <c r="O30" i="20"/>
  <c r="G7" i="19"/>
  <c r="P7" i="21"/>
  <c r="K7" i="19"/>
  <c r="M7" i="20"/>
  <c r="E7" i="20"/>
  <c r="K7" i="20"/>
  <c r="J32" i="20"/>
  <c r="I7" i="19"/>
  <c r="E7" i="19"/>
  <c r="O7" i="21"/>
  <c r="J32" i="19"/>
  <c r="H32" i="19"/>
  <c r="M7" i="21"/>
  <c r="D7" i="24"/>
  <c r="E7" i="21"/>
  <c r="G7" i="20"/>
  <c r="O7" i="20"/>
  <c r="P7" i="20"/>
  <c r="P7" i="19"/>
  <c r="P30" i="20"/>
  <c r="P30" i="19"/>
  <c r="P27" i="19"/>
  <c r="D27" i="24"/>
  <c r="P27" i="21"/>
  <c r="P27" i="20"/>
  <c r="G27" i="20"/>
  <c r="K27" i="20"/>
  <c r="K27" i="21"/>
  <c r="M27" i="21"/>
  <c r="K30" i="20"/>
  <c r="K30" i="21"/>
  <c r="I30" i="20"/>
  <c r="I30" i="21"/>
  <c r="C27" i="20"/>
  <c r="N32" i="20"/>
  <c r="D32" i="20"/>
  <c r="F32" i="20"/>
  <c r="D32" i="19"/>
  <c r="N32" i="21"/>
  <c r="F32" i="21"/>
  <c r="N32" i="19"/>
  <c r="E30" i="19"/>
  <c r="G30" i="19"/>
  <c r="E27" i="19"/>
  <c r="K30" i="19"/>
  <c r="I27" i="19"/>
  <c r="G27" i="19"/>
  <c r="I30" i="19"/>
  <c r="K27" i="19"/>
  <c r="M27" i="19"/>
  <c r="D32" i="21"/>
  <c r="F32" i="19"/>
  <c r="H7" i="21"/>
  <c r="G30" i="21"/>
  <c r="H29" i="15"/>
  <c r="C26" i="15"/>
  <c r="I27" i="20" l="1"/>
  <c r="G27" i="21"/>
  <c r="E27" i="20"/>
  <c r="M27" i="20"/>
  <c r="D30" i="24"/>
  <c r="P30" i="21"/>
  <c r="H7" i="20"/>
  <c r="H7" i="19"/>
  <c r="L7" i="20"/>
  <c r="L27" i="20"/>
  <c r="D30" i="20"/>
  <c r="J7" i="20"/>
  <c r="J30" i="20"/>
  <c r="J27" i="20"/>
  <c r="F30" i="20"/>
  <c r="H30" i="20"/>
  <c r="N7" i="20"/>
  <c r="D27" i="20"/>
  <c r="D27" i="21"/>
  <c r="L30" i="20"/>
  <c r="F7" i="20"/>
  <c r="N27" i="20"/>
  <c r="E27" i="21"/>
  <c r="G30" i="20"/>
  <c r="F27" i="20"/>
  <c r="I27" i="21"/>
  <c r="E30" i="20"/>
  <c r="E30" i="21"/>
  <c r="D7" i="19"/>
  <c r="L7" i="19"/>
  <c r="C27" i="21"/>
  <c r="F7" i="21"/>
  <c r="D7" i="20"/>
  <c r="N7" i="19"/>
  <c r="F30" i="21"/>
  <c r="F7" i="19"/>
  <c r="J7" i="21"/>
  <c r="C30" i="19"/>
  <c r="C30" i="20"/>
  <c r="L7" i="21"/>
  <c r="J27" i="19"/>
  <c r="L30" i="21"/>
  <c r="J30" i="21"/>
  <c r="J7" i="19"/>
  <c r="F27" i="21"/>
  <c r="F27" i="19"/>
  <c r="J27" i="21"/>
  <c r="H30" i="21"/>
  <c r="D27" i="19"/>
  <c r="N27" i="21"/>
  <c r="N27" i="19"/>
  <c r="N7" i="21"/>
  <c r="L27" i="21"/>
  <c r="M30" i="19"/>
  <c r="F30" i="19"/>
  <c r="D7" i="21"/>
  <c r="L27" i="19"/>
  <c r="H30" i="19"/>
  <c r="J30" i="19"/>
  <c r="L30" i="19"/>
  <c r="C27" i="19"/>
  <c r="D30" i="21"/>
  <c r="D30" i="19"/>
  <c r="M30" i="21" l="1"/>
  <c r="C30" i="21"/>
  <c r="H27" i="20"/>
  <c r="M30" i="20"/>
  <c r="H27" i="21"/>
  <c r="N30" i="20"/>
  <c r="H27" i="19"/>
  <c r="N30" i="21"/>
  <c r="N30" i="19"/>
  <c r="J11" i="20" l="1"/>
  <c r="J11" i="19"/>
  <c r="J11" i="21"/>
  <c r="D18" i="17" l="1"/>
  <c r="K19" i="23" l="1"/>
  <c r="M19" i="23"/>
  <c r="C18" i="17"/>
  <c r="G18" i="17"/>
  <c r="H19" i="23"/>
  <c r="J19" i="23"/>
  <c r="O19" i="23"/>
  <c r="L19" i="23"/>
  <c r="N19" i="23"/>
  <c r="C19" i="23"/>
  <c r="E18" i="17"/>
  <c r="E19" i="23"/>
  <c r="P19" i="23"/>
  <c r="G19" i="23"/>
  <c r="F18" i="17"/>
  <c r="I19" i="23"/>
  <c r="D19" i="23"/>
  <c r="F19" i="23"/>
  <c r="H18" i="17"/>
  <c r="C23" i="23" l="1"/>
  <c r="D23" i="23"/>
  <c r="E29" i="23"/>
  <c r="C29" i="23"/>
  <c r="H28" i="17"/>
  <c r="G28" i="17"/>
  <c r="G29" i="23"/>
  <c r="K29" i="23"/>
  <c r="I29" i="23"/>
  <c r="J29" i="23"/>
  <c r="M29" i="23"/>
  <c r="O29" i="23"/>
  <c r="D28" i="17" l="1"/>
  <c r="P14" i="23"/>
  <c r="C11" i="23"/>
  <c r="N29" i="23"/>
  <c r="H13" i="17"/>
  <c r="N14" i="23"/>
  <c r="E10" i="17"/>
  <c r="M11" i="23"/>
  <c r="F10" i="17"/>
  <c r="G11" i="23"/>
  <c r="H11" i="23"/>
  <c r="N12" i="23"/>
  <c r="P12" i="23"/>
  <c r="G10" i="17"/>
  <c r="G12" i="23"/>
  <c r="D14" i="23"/>
  <c r="G11" i="17"/>
  <c r="K12" i="23"/>
  <c r="M14" i="23"/>
  <c r="G14" i="23"/>
  <c r="F14" i="23"/>
  <c r="C10" i="17"/>
  <c r="K11" i="23"/>
  <c r="L11" i="23"/>
  <c r="N11" i="23"/>
  <c r="D12" i="23"/>
  <c r="C13" i="17"/>
  <c r="G13" i="17"/>
  <c r="K14" i="23"/>
  <c r="E11" i="17"/>
  <c r="E12" i="23"/>
  <c r="H14" i="23"/>
  <c r="J14" i="23"/>
  <c r="E11" i="23"/>
  <c r="D10" i="17"/>
  <c r="H10" i="17"/>
  <c r="O11" i="23"/>
  <c r="P11" i="23"/>
  <c r="H11" i="17"/>
  <c r="F12" i="23"/>
  <c r="H12" i="23"/>
  <c r="E14" i="23"/>
  <c r="D13" i="17"/>
  <c r="O14" i="23"/>
  <c r="O12" i="23"/>
  <c r="F11" i="17"/>
  <c r="I12" i="23"/>
  <c r="J11" i="23"/>
  <c r="F13" i="17"/>
  <c r="D11" i="17"/>
  <c r="L14" i="23"/>
  <c r="I11" i="23"/>
  <c r="D11" i="23"/>
  <c r="F11" i="23"/>
  <c r="J12" i="23"/>
  <c r="L12" i="23"/>
  <c r="I14" i="23"/>
  <c r="E13" i="17"/>
  <c r="C14" i="23"/>
  <c r="C12" i="23"/>
  <c r="C11" i="17"/>
  <c r="M12" i="23"/>
  <c r="F28" i="17"/>
  <c r="H29" i="23"/>
  <c r="L29" i="23"/>
  <c r="L33" i="23"/>
  <c r="C28" i="17"/>
  <c r="L26" i="23"/>
  <c r="H35" i="23"/>
  <c r="E23" i="23"/>
  <c r="P29" i="23"/>
  <c r="D29" i="23"/>
  <c r="G31" i="23"/>
  <c r="J26" i="23"/>
  <c r="P7" i="23"/>
  <c r="F33" i="23"/>
  <c r="M33" i="23"/>
  <c r="F26" i="23"/>
  <c r="L35" i="23"/>
  <c r="H30" i="17"/>
  <c r="F23" i="23"/>
  <c r="K31" i="23"/>
  <c r="J35" i="23"/>
  <c r="E13" i="23"/>
  <c r="I13" i="23"/>
  <c r="K26" i="23"/>
  <c r="P34" i="23"/>
  <c r="H34" i="23"/>
  <c r="F29" i="23"/>
  <c r="G35" i="23"/>
  <c r="C33" i="23"/>
  <c r="K33" i="23"/>
  <c r="N34" i="23"/>
  <c r="J23" i="23"/>
  <c r="N13" i="23"/>
  <c r="I35" i="23"/>
  <c r="C18" i="23"/>
  <c r="E28" i="17"/>
  <c r="H33" i="23"/>
  <c r="P26" i="23"/>
  <c r="F35" i="23"/>
  <c r="C35" i="23"/>
  <c r="G23" i="23"/>
  <c r="P31" i="23"/>
  <c r="L31" i="23"/>
  <c r="K16" i="23"/>
  <c r="C34" i="23"/>
  <c r="M34" i="23"/>
  <c r="P8" i="23"/>
  <c r="L8" i="23"/>
  <c r="N18" i="23"/>
  <c r="P35" i="23"/>
  <c r="M23" i="23"/>
  <c r="E18" i="23"/>
  <c r="F13" i="23"/>
  <c r="C31" i="23"/>
  <c r="P33" i="23"/>
  <c r="J33" i="23"/>
  <c r="O7" i="23"/>
  <c r="C17" i="23"/>
  <c r="N26" i="23"/>
  <c r="I23" i="23"/>
  <c r="C13" i="23"/>
  <c r="M13" i="23"/>
  <c r="N31" i="23"/>
  <c r="M18" i="23"/>
  <c r="K13" i="23"/>
  <c r="O16" i="23"/>
  <c r="O26" i="23"/>
  <c r="D18" i="23"/>
  <c r="H13" i="23"/>
  <c r="I31" i="23"/>
  <c r="G6" i="17"/>
  <c r="K17" i="23"/>
  <c r="O8" i="23"/>
  <c r="H31" i="23"/>
  <c r="M16" i="23"/>
  <c r="I26" i="23"/>
  <c r="F34" i="23"/>
  <c r="K34" i="23"/>
  <c r="D8" i="23"/>
  <c r="J18" i="23"/>
  <c r="L23" i="23"/>
  <c r="O31" i="23"/>
  <c r="D33" i="23"/>
  <c r="N33" i="23"/>
  <c r="D26" i="23"/>
  <c r="O33" i="23"/>
  <c r="D35" i="23"/>
  <c r="N35" i="23"/>
  <c r="O35" i="23"/>
  <c r="M35" i="23"/>
  <c r="K23" i="23"/>
  <c r="E8" i="23"/>
  <c r="M8" i="23"/>
  <c r="I18" i="23"/>
  <c r="O13" i="23"/>
  <c r="D31" i="23"/>
  <c r="I16" i="23"/>
  <c r="M26" i="23"/>
  <c r="J34" i="23"/>
  <c r="L34" i="23"/>
  <c r="E34" i="23"/>
  <c r="H8" i="23"/>
  <c r="F18" i="23"/>
  <c r="H18" i="23"/>
  <c r="P23" i="23"/>
  <c r="H23" i="23"/>
  <c r="P13" i="23"/>
  <c r="L13" i="23"/>
  <c r="I24" i="23"/>
  <c r="C8" i="23"/>
  <c r="O18" i="23"/>
  <c r="M31" i="23"/>
  <c r="I33" i="23"/>
  <c r="I8" i="23"/>
  <c r="G16" i="23"/>
  <c r="E26" i="23"/>
  <c r="O34" i="23"/>
  <c r="N8" i="23"/>
  <c r="E31" i="23"/>
  <c r="M17" i="23"/>
  <c r="H26" i="23"/>
  <c r="G33" i="23"/>
  <c r="E33" i="23"/>
  <c r="K35" i="23"/>
  <c r="E35" i="23"/>
  <c r="O23" i="23"/>
  <c r="G8" i="23"/>
  <c r="K8" i="23"/>
  <c r="G18" i="23"/>
  <c r="K18" i="23"/>
  <c r="G13" i="23"/>
  <c r="F31" i="23"/>
  <c r="J31" i="23"/>
  <c r="C16" i="23"/>
  <c r="E16" i="23"/>
  <c r="C26" i="23"/>
  <c r="G26" i="23"/>
  <c r="D34" i="23"/>
  <c r="G34" i="23"/>
  <c r="I34" i="23"/>
  <c r="F8" i="23"/>
  <c r="J8" i="23"/>
  <c r="P18" i="23"/>
  <c r="L18" i="23"/>
  <c r="N23" i="23"/>
  <c r="D13" i="23"/>
  <c r="J13" i="23"/>
  <c r="O24" i="23"/>
  <c r="M24" i="23"/>
  <c r="E30" i="17"/>
  <c r="D22" i="17"/>
  <c r="H22" i="17"/>
  <c r="G30" i="17"/>
  <c r="F30" i="17"/>
  <c r="C22" i="17"/>
  <c r="D30" i="17"/>
  <c r="E22" i="17"/>
  <c r="C30" i="17"/>
  <c r="F22" i="17"/>
  <c r="G22" i="17"/>
  <c r="M7" i="23"/>
  <c r="I7" i="23"/>
  <c r="J7" i="23"/>
  <c r="H7" i="23"/>
  <c r="L7" i="23"/>
  <c r="D7" i="23"/>
  <c r="N7" i="23"/>
  <c r="F7" i="23"/>
  <c r="F7" i="17"/>
  <c r="F25" i="17"/>
  <c r="D7" i="17"/>
  <c r="E7" i="17"/>
  <c r="E25" i="17"/>
  <c r="E7" i="23"/>
  <c r="C12" i="17"/>
  <c r="E12" i="17"/>
  <c r="G7" i="23"/>
  <c r="K7" i="23"/>
  <c r="C25" i="17"/>
  <c r="F12" i="17"/>
  <c r="C7" i="17"/>
  <c r="D25" i="17"/>
  <c r="H25" i="17"/>
  <c r="G25" i="17"/>
  <c r="D12" i="17"/>
  <c r="H12" i="17"/>
  <c r="G12" i="17"/>
  <c r="C17" i="17"/>
  <c r="H17" i="17"/>
  <c r="G17" i="17"/>
  <c r="D33" i="17"/>
  <c r="F33" i="17"/>
  <c r="G33" i="17"/>
  <c r="C6" i="17"/>
  <c r="E6" i="17"/>
  <c r="F6" i="17"/>
  <c r="E32" i="17"/>
  <c r="F32" i="17"/>
  <c r="G32" i="17"/>
  <c r="E34" i="17"/>
  <c r="F34" i="17"/>
  <c r="G34" i="17"/>
  <c r="D17" i="17"/>
  <c r="F17" i="17"/>
  <c r="E17" i="17"/>
  <c r="C33" i="17"/>
  <c r="E33" i="17"/>
  <c r="H33" i="17"/>
  <c r="H7" i="17"/>
  <c r="G7" i="17"/>
  <c r="D6" i="17"/>
  <c r="H6" i="17"/>
  <c r="D32" i="17"/>
  <c r="C32" i="17"/>
  <c r="H32" i="17"/>
  <c r="D34" i="17"/>
  <c r="C34" i="17"/>
  <c r="H34" i="17"/>
  <c r="C7" i="23"/>
  <c r="I17" i="23" l="1"/>
  <c r="O17" i="23"/>
  <c r="E24" i="23"/>
  <c r="K24" i="23"/>
  <c r="C24" i="23"/>
  <c r="G24" i="23"/>
  <c r="E17" i="23"/>
  <c r="G17" i="23"/>
  <c r="H16" i="23"/>
  <c r="P16" i="23"/>
  <c r="F16" i="23"/>
  <c r="N16" i="23"/>
  <c r="J16" i="23"/>
  <c r="L16" i="23"/>
  <c r="H24" i="23"/>
  <c r="D24" i="23"/>
  <c r="M25" i="23"/>
  <c r="H23" i="17"/>
  <c r="C15" i="17"/>
  <c r="H15" i="17"/>
  <c r="G23" i="17"/>
  <c r="C16" i="17"/>
  <c r="C23" i="17"/>
  <c r="E15" i="17"/>
  <c r="F23" i="17"/>
  <c r="F15" i="17"/>
  <c r="C25" i="23" l="1"/>
  <c r="E25" i="23"/>
  <c r="K25" i="23"/>
  <c r="I25" i="23"/>
  <c r="D16" i="23"/>
  <c r="P24" i="23"/>
  <c r="O25" i="23"/>
  <c r="G25" i="23"/>
  <c r="J17" i="23"/>
  <c r="D15" i="17"/>
  <c r="E16" i="17"/>
  <c r="D16" i="17"/>
  <c r="E23" i="17"/>
  <c r="F17" i="23"/>
  <c r="H17" i="23"/>
  <c r="N17" i="23"/>
  <c r="P17" i="23"/>
  <c r="L17" i="23"/>
  <c r="G15" i="17"/>
  <c r="J24" i="23"/>
  <c r="F24" i="23"/>
  <c r="D17" i="23"/>
  <c r="D23" i="17"/>
  <c r="G16" i="17"/>
  <c r="F16" i="17"/>
  <c r="H16" i="17"/>
  <c r="N24" i="23"/>
  <c r="L24" i="23"/>
  <c r="O32" i="23"/>
  <c r="E32" i="23"/>
  <c r="C32" i="23"/>
  <c r="G32" i="23"/>
  <c r="K32" i="23"/>
  <c r="D25" i="23"/>
  <c r="M32" i="23"/>
  <c r="I32" i="23"/>
  <c r="J25" i="23" l="1"/>
  <c r="N25" i="23"/>
  <c r="H25" i="23"/>
  <c r="L25" i="23"/>
  <c r="P25" i="23"/>
  <c r="F25" i="23"/>
  <c r="H24" i="17"/>
  <c r="D24" i="17"/>
  <c r="F24" i="17"/>
  <c r="G24" i="17"/>
  <c r="E24" i="17"/>
  <c r="C24" i="17"/>
  <c r="J32" i="23"/>
  <c r="P32" i="23"/>
  <c r="F32" i="23"/>
  <c r="H32" i="23"/>
  <c r="O30" i="23"/>
  <c r="N32" i="23"/>
  <c r="D32" i="23"/>
  <c r="L32" i="23"/>
  <c r="E30" i="23"/>
  <c r="I30" i="23"/>
  <c r="C30" i="23"/>
  <c r="F31" i="17"/>
  <c r="H31" i="17"/>
  <c r="D31" i="17"/>
  <c r="G31" i="17"/>
  <c r="E31" i="17"/>
  <c r="C31" i="17"/>
  <c r="G30" i="23" l="1"/>
  <c r="K30" i="23"/>
  <c r="M30" i="23"/>
  <c r="H29" i="17"/>
  <c r="E29" i="17"/>
  <c r="J30" i="23" l="1"/>
  <c r="P30" i="23"/>
  <c r="N30" i="23"/>
  <c r="F30" i="23"/>
  <c r="D30" i="23"/>
  <c r="H30" i="23"/>
  <c r="C29" i="17"/>
  <c r="F29" i="17"/>
  <c r="G29" i="17"/>
  <c r="D29" i="17"/>
  <c r="L30" i="23"/>
  <c r="K28" i="23" l="1"/>
  <c r="O28" i="23"/>
  <c r="I28" i="23"/>
  <c r="M28" i="23" l="1"/>
  <c r="E28" i="23"/>
  <c r="C28" i="23"/>
  <c r="G28" i="23"/>
  <c r="E27" i="17"/>
  <c r="D28" i="23" l="1"/>
  <c r="P28" i="23"/>
  <c r="J28" i="23"/>
  <c r="F28" i="23"/>
  <c r="F27" i="17"/>
  <c r="G27" i="17"/>
  <c r="D27" i="17"/>
  <c r="H27" i="17"/>
  <c r="C27" i="17"/>
  <c r="L28" i="23"/>
  <c r="H28" i="23"/>
  <c r="N28" i="23"/>
  <c r="P19" i="22" l="1"/>
  <c r="O19" i="22"/>
  <c r="P11" i="22" l="1"/>
  <c r="O12" i="22"/>
  <c r="P12" i="22"/>
  <c r="O11" i="22"/>
  <c r="D8" i="16" l="1"/>
  <c r="C8" i="16"/>
  <c r="M8" i="16"/>
  <c r="H8" i="16"/>
  <c r="E8" i="16"/>
  <c r="G8" i="16"/>
  <c r="I8" i="16"/>
  <c r="K8" i="16"/>
  <c r="F8" i="16"/>
  <c r="O14" i="22" l="1"/>
  <c r="O25" i="22"/>
  <c r="O35" i="22"/>
  <c r="P14" i="22"/>
  <c r="P34" i="22"/>
  <c r="P29" i="22"/>
  <c r="O31" i="22"/>
  <c r="O23" i="22"/>
  <c r="O29" i="22"/>
  <c r="P25" i="22"/>
  <c r="O28" i="22"/>
  <c r="O26" i="22"/>
  <c r="P23" i="22"/>
  <c r="P31" i="22"/>
  <c r="O34" i="22"/>
  <c r="P16" i="22"/>
  <c r="P28" i="22"/>
  <c r="P35" i="22"/>
  <c r="N8" i="16"/>
  <c r="L8" i="16"/>
  <c r="J8" i="16"/>
  <c r="I19" i="22"/>
  <c r="K19" i="22"/>
  <c r="J19" i="22"/>
  <c r="C19" i="22"/>
  <c r="H19" i="22"/>
  <c r="G19" i="22"/>
  <c r="F19" i="22"/>
  <c r="E19" i="22"/>
  <c r="D19" i="22"/>
  <c r="L19" i="22"/>
  <c r="N19" i="22"/>
  <c r="M19" i="22"/>
  <c r="O16" i="22" l="1"/>
  <c r="P18" i="22"/>
  <c r="O18" i="22"/>
  <c r="O13" i="22"/>
  <c r="O33" i="22"/>
  <c r="G19" i="16"/>
  <c r="M19" i="16"/>
  <c r="N11" i="22"/>
  <c r="N12" i="22"/>
  <c r="F11" i="22"/>
  <c r="F12" i="22"/>
  <c r="J11" i="22"/>
  <c r="J12" i="22"/>
  <c r="L11" i="22"/>
  <c r="L12" i="22"/>
  <c r="G11" i="22"/>
  <c r="G12" i="22"/>
  <c r="K11" i="22"/>
  <c r="K12" i="22"/>
  <c r="D11" i="22"/>
  <c r="D12" i="22"/>
  <c r="H11" i="22"/>
  <c r="H12" i="22"/>
  <c r="I11" i="22"/>
  <c r="I12" i="22"/>
  <c r="M11" i="22"/>
  <c r="M12" i="22"/>
  <c r="E11" i="22"/>
  <c r="E12" i="22"/>
  <c r="C11" i="22"/>
  <c r="C12" i="22"/>
  <c r="K12" i="16"/>
  <c r="P32" i="22"/>
  <c r="O32" i="22"/>
  <c r="M31" i="22"/>
  <c r="M23" i="22"/>
  <c r="M14" i="22"/>
  <c r="E31" i="22"/>
  <c r="E23" i="22"/>
  <c r="E14" i="22"/>
  <c r="J14" i="22"/>
  <c r="J23" i="22"/>
  <c r="J31" i="22"/>
  <c r="N23" i="22"/>
  <c r="N14" i="22"/>
  <c r="N31" i="22"/>
  <c r="F31" i="22"/>
  <c r="F14" i="22"/>
  <c r="F23" i="22"/>
  <c r="G31" i="22"/>
  <c r="G23" i="22"/>
  <c r="G14" i="22"/>
  <c r="K31" i="22"/>
  <c r="K23" i="22"/>
  <c r="K14" i="22"/>
  <c r="D31" i="22"/>
  <c r="D23" i="22"/>
  <c r="D14" i="22"/>
  <c r="L31" i="22"/>
  <c r="L23" i="22"/>
  <c r="L14" i="22"/>
  <c r="H31" i="22"/>
  <c r="H23" i="22"/>
  <c r="H14" i="22"/>
  <c r="I31" i="22"/>
  <c r="I23" i="22"/>
  <c r="I14" i="22"/>
  <c r="C14" i="22"/>
  <c r="C31" i="22"/>
  <c r="C23" i="22"/>
  <c r="K23" i="16"/>
  <c r="I23" i="16"/>
  <c r="E23" i="16"/>
  <c r="C23" i="16"/>
  <c r="C7" i="16"/>
  <c r="D7" i="16"/>
  <c r="D8" i="22"/>
  <c r="C7" i="22"/>
  <c r="C8" i="22"/>
  <c r="G7" i="16"/>
  <c r="K7" i="16"/>
  <c r="F7" i="16"/>
  <c r="J7" i="16"/>
  <c r="N7" i="16"/>
  <c r="E7" i="16"/>
  <c r="I7" i="16"/>
  <c r="M7" i="16"/>
  <c r="H7" i="16"/>
  <c r="L7" i="16"/>
  <c r="D7" i="22" l="1"/>
  <c r="O17" i="22"/>
  <c r="P17" i="22"/>
  <c r="G12" i="16"/>
  <c r="D19" i="16"/>
  <c r="J19" i="16"/>
  <c r="E19" i="16"/>
  <c r="L19" i="16"/>
  <c r="I8" i="22"/>
  <c r="K19" i="16"/>
  <c r="G8" i="22"/>
  <c r="C19" i="16"/>
  <c r="I19" i="16"/>
  <c r="O24" i="22"/>
  <c r="N19" i="16"/>
  <c r="E8" i="22"/>
  <c r="F19" i="16"/>
  <c r="H19" i="16"/>
  <c r="F8" i="22"/>
  <c r="D11" i="16"/>
  <c r="N11" i="16"/>
  <c r="H12" i="16"/>
  <c r="C12" i="16"/>
  <c r="E11" i="16"/>
  <c r="E12" i="16"/>
  <c r="G11" i="16"/>
  <c r="L11" i="16"/>
  <c r="J11" i="16"/>
  <c r="J12" i="16"/>
  <c r="L12" i="16"/>
  <c r="N12" i="16"/>
  <c r="I12" i="16"/>
  <c r="F11" i="16"/>
  <c r="K11" i="16"/>
  <c r="I11" i="16"/>
  <c r="D12" i="16"/>
  <c r="M12" i="16"/>
  <c r="H11" i="16"/>
  <c r="C11" i="16"/>
  <c r="M11" i="16"/>
  <c r="F12" i="16"/>
  <c r="C26" i="16"/>
  <c r="F7" i="22"/>
  <c r="C18" i="16"/>
  <c r="C31" i="16"/>
  <c r="I31" i="16"/>
  <c r="D31" i="16"/>
  <c r="N31" i="16"/>
  <c r="K31" i="16"/>
  <c r="M31" i="16"/>
  <c r="F31" i="16"/>
  <c r="E31" i="16"/>
  <c r="H31" i="16"/>
  <c r="G31" i="16"/>
  <c r="L31" i="16"/>
  <c r="J31" i="16"/>
  <c r="M23" i="16"/>
  <c r="F23" i="16"/>
  <c r="G23" i="16"/>
  <c r="D14" i="16"/>
  <c r="L14" i="16"/>
  <c r="C35" i="16"/>
  <c r="H14" i="16"/>
  <c r="N14" i="16"/>
  <c r="M14" i="16"/>
  <c r="E13" i="22"/>
  <c r="M29" i="22"/>
  <c r="C18" i="22"/>
  <c r="F34" i="22"/>
  <c r="D18" i="22"/>
  <c r="D25" i="22"/>
  <c r="E29" i="22"/>
  <c r="E25" i="22"/>
  <c r="M26" i="22"/>
  <c r="M34" i="22"/>
  <c r="M13" i="22"/>
  <c r="L29" i="22"/>
  <c r="L18" i="22"/>
  <c r="L28" i="22"/>
  <c r="C29" i="22"/>
  <c r="C26" i="22"/>
  <c r="F35" i="22"/>
  <c r="F25" i="22"/>
  <c r="D13" i="22"/>
  <c r="D29" i="22"/>
  <c r="N29" i="22"/>
  <c r="N18" i="22"/>
  <c r="N28" i="22"/>
  <c r="I18" i="22"/>
  <c r="H29" i="22"/>
  <c r="H18" i="22"/>
  <c r="H28" i="22"/>
  <c r="J18" i="22"/>
  <c r="G28" i="22"/>
  <c r="G29" i="22"/>
  <c r="G18" i="22"/>
  <c r="K35" i="22"/>
  <c r="K28" i="22"/>
  <c r="K18" i="22"/>
  <c r="E14" i="16"/>
  <c r="E35" i="22"/>
  <c r="E28" i="22"/>
  <c r="M28" i="22"/>
  <c r="L35" i="22"/>
  <c r="L25" i="22"/>
  <c r="C33" i="22"/>
  <c r="C28" i="22"/>
  <c r="F18" i="22"/>
  <c r="F29" i="22"/>
  <c r="F28" i="22"/>
  <c r="D26" i="22"/>
  <c r="N35" i="22"/>
  <c r="N25" i="22"/>
  <c r="I34" i="22"/>
  <c r="H35" i="22"/>
  <c r="H25" i="22"/>
  <c r="J35" i="22"/>
  <c r="J34" i="22"/>
  <c r="G34" i="22"/>
  <c r="G25" i="22"/>
  <c r="G35" i="22"/>
  <c r="K25" i="22"/>
  <c r="K29" i="22"/>
  <c r="D23" i="16"/>
  <c r="L23" i="16"/>
  <c r="F14" i="16"/>
  <c r="N23" i="16"/>
  <c r="J23" i="16"/>
  <c r="G14" i="16"/>
  <c r="E34" i="22"/>
  <c r="E26" i="22"/>
  <c r="M18" i="22"/>
  <c r="M25" i="22"/>
  <c r="C13" i="22"/>
  <c r="C35" i="22"/>
  <c r="D28" i="22"/>
  <c r="I28" i="22"/>
  <c r="I33" i="22"/>
  <c r="I13" i="22"/>
  <c r="J28" i="22"/>
  <c r="G33" i="22"/>
  <c r="K33" i="22"/>
  <c r="K13" i="22"/>
  <c r="I14" i="16"/>
  <c r="E18" i="22"/>
  <c r="E33" i="22"/>
  <c r="M33" i="22"/>
  <c r="M35" i="22"/>
  <c r="L34" i="22"/>
  <c r="C34" i="22"/>
  <c r="C25" i="22"/>
  <c r="D33" i="22"/>
  <c r="D35" i="22"/>
  <c r="D34" i="22"/>
  <c r="N34" i="22"/>
  <c r="I29" i="22"/>
  <c r="I35" i="22"/>
  <c r="I25" i="22"/>
  <c r="I26" i="22"/>
  <c r="H34" i="22"/>
  <c r="J29" i="22"/>
  <c r="J16" i="22"/>
  <c r="J25" i="22"/>
  <c r="G13" i="22"/>
  <c r="G26" i="22"/>
  <c r="K34" i="22"/>
  <c r="K26" i="22"/>
  <c r="H23" i="16"/>
  <c r="J14" i="16"/>
  <c r="C14" i="16"/>
  <c r="K14" i="16"/>
  <c r="G24" i="22"/>
  <c r="C13" i="16"/>
  <c r="C28" i="16"/>
  <c r="H29" i="16"/>
  <c r="C25" i="16"/>
  <c r="D13" i="16"/>
  <c r="D29" i="16"/>
  <c r="D34" i="16"/>
  <c r="D33" i="16"/>
  <c r="D25" i="16"/>
  <c r="D17" i="16"/>
  <c r="C33" i="16"/>
  <c r="C29" i="16"/>
  <c r="C34" i="16"/>
  <c r="D28" i="16"/>
  <c r="D26" i="16"/>
  <c r="D35" i="16"/>
  <c r="D18" i="16"/>
  <c r="F13" i="22"/>
  <c r="H26" i="22"/>
  <c r="H33" i="22"/>
  <c r="H13" i="22"/>
  <c r="F26" i="22"/>
  <c r="H8" i="22"/>
  <c r="F33" i="22"/>
  <c r="G29" i="16"/>
  <c r="J29" i="16"/>
  <c r="K29" i="16"/>
  <c r="E29" i="16"/>
  <c r="N29" i="16"/>
  <c r="M29" i="16"/>
  <c r="I29" i="16"/>
  <c r="L29" i="16"/>
  <c r="F29" i="16"/>
  <c r="K8" i="22"/>
  <c r="H18" i="16"/>
  <c r="L18" i="16"/>
  <c r="N18" i="16"/>
  <c r="F33" i="16"/>
  <c r="J33" i="16"/>
  <c r="G26" i="16"/>
  <c r="K26" i="16"/>
  <c r="E34" i="16"/>
  <c r="I34" i="16"/>
  <c r="M34" i="16"/>
  <c r="F34" i="16"/>
  <c r="J34" i="16"/>
  <c r="G13" i="16"/>
  <c r="K13" i="16"/>
  <c r="G25" i="16"/>
  <c r="K25" i="16"/>
  <c r="E28" i="16"/>
  <c r="I28" i="16"/>
  <c r="M28" i="16"/>
  <c r="G35" i="16"/>
  <c r="K35" i="16"/>
  <c r="F13" i="16"/>
  <c r="J13" i="16"/>
  <c r="N13" i="16"/>
  <c r="F25" i="16"/>
  <c r="J25" i="16"/>
  <c r="H28" i="16"/>
  <c r="L28" i="16"/>
  <c r="N28" i="16"/>
  <c r="F35" i="16"/>
  <c r="J35" i="16"/>
  <c r="N35" i="16"/>
  <c r="E18" i="16"/>
  <c r="I18" i="16"/>
  <c r="M18" i="16"/>
  <c r="H26" i="16"/>
  <c r="L26" i="16"/>
  <c r="N26" i="16"/>
  <c r="E33" i="16"/>
  <c r="I33" i="16"/>
  <c r="M33" i="16"/>
  <c r="F18" i="16"/>
  <c r="J18" i="16"/>
  <c r="H24" i="16"/>
  <c r="L24" i="16"/>
  <c r="N24" i="16"/>
  <c r="H33" i="16"/>
  <c r="L33" i="16"/>
  <c r="N33" i="16"/>
  <c r="C17" i="16"/>
  <c r="E26" i="16"/>
  <c r="I26" i="16"/>
  <c r="M26" i="16"/>
  <c r="G34" i="16"/>
  <c r="K34" i="16"/>
  <c r="H34" i="16"/>
  <c r="L34" i="16"/>
  <c r="N34" i="16"/>
  <c r="E13" i="16"/>
  <c r="I13" i="16"/>
  <c r="M13" i="16"/>
  <c r="E25" i="16"/>
  <c r="I25" i="16"/>
  <c r="M25" i="16"/>
  <c r="G28" i="16"/>
  <c r="K28" i="16"/>
  <c r="E35" i="16"/>
  <c r="I35" i="16"/>
  <c r="M35" i="16"/>
  <c r="H13" i="16"/>
  <c r="L13" i="16"/>
  <c r="H25" i="16"/>
  <c r="L25" i="16"/>
  <c r="N25" i="16"/>
  <c r="F28" i="16"/>
  <c r="J28" i="16"/>
  <c r="H35" i="16"/>
  <c r="L35" i="16"/>
  <c r="G18" i="16"/>
  <c r="K18" i="16"/>
  <c r="F26" i="16"/>
  <c r="J26" i="16"/>
  <c r="G33" i="16"/>
  <c r="K33" i="16"/>
  <c r="I24" i="22" l="1"/>
  <c r="J17" i="22"/>
  <c r="I24" i="16"/>
  <c r="I17" i="16"/>
  <c r="L32" i="16"/>
  <c r="J24" i="16"/>
  <c r="C16" i="16"/>
  <c r="K24" i="22"/>
  <c r="K16" i="22"/>
  <c r="C16" i="22"/>
  <c r="N17" i="16"/>
  <c r="K17" i="22"/>
  <c r="D24" i="22"/>
  <c r="G24" i="16"/>
  <c r="E16" i="16"/>
  <c r="L16" i="16"/>
  <c r="F16" i="16"/>
  <c r="D32" i="16"/>
  <c r="G32" i="22"/>
  <c r="H17" i="22"/>
  <c r="E32" i="22"/>
  <c r="E24" i="16"/>
  <c r="F32" i="22"/>
  <c r="E32" i="16"/>
  <c r="G16" i="16"/>
  <c r="I17" i="22"/>
  <c r="C24" i="22"/>
  <c r="K32" i="22"/>
  <c r="L17" i="16"/>
  <c r="C24" i="16"/>
  <c r="I32" i="22"/>
  <c r="H16" i="22"/>
  <c r="N16" i="22"/>
  <c r="E17" i="16"/>
  <c r="D16" i="16"/>
  <c r="M24" i="22"/>
  <c r="G17" i="22"/>
  <c r="F24" i="22"/>
  <c r="H32" i="16"/>
  <c r="F24" i="16"/>
  <c r="C32" i="16"/>
  <c r="D17" i="22"/>
  <c r="H32" i="22"/>
  <c r="C17" i="22"/>
  <c r="F16" i="22"/>
  <c r="E17" i="22"/>
  <c r="D16" i="22"/>
  <c r="E24" i="22"/>
  <c r="G17" i="16"/>
  <c r="F17" i="22"/>
  <c r="J32" i="22"/>
  <c r="J32" i="16"/>
  <c r="E7" i="22"/>
  <c r="D24" i="16"/>
  <c r="E16" i="22"/>
  <c r="N32" i="22"/>
  <c r="M17" i="22"/>
  <c r="I16" i="22"/>
  <c r="N17" i="22"/>
  <c r="L17" i="22"/>
  <c r="D32" i="22"/>
  <c r="H16" i="16"/>
  <c r="M32" i="16"/>
  <c r="H17" i="16"/>
  <c r="M16" i="16"/>
  <c r="K32" i="16"/>
  <c r="J17" i="16"/>
  <c r="I32" i="16"/>
  <c r="K24" i="16"/>
  <c r="I16" i="16"/>
  <c r="N16" i="16"/>
  <c r="M17" i="16"/>
  <c r="F32" i="16"/>
  <c r="G32" i="16"/>
  <c r="M24" i="16"/>
  <c r="F17" i="16"/>
  <c r="K16" i="16"/>
  <c r="J16" i="16"/>
  <c r="K17" i="16"/>
  <c r="N32" i="16"/>
  <c r="H24" i="22"/>
  <c r="M16" i="22"/>
  <c r="C32" i="22"/>
  <c r="L32" i="22"/>
  <c r="G16" i="22"/>
  <c r="L16" i="22"/>
  <c r="M32" i="22"/>
  <c r="G7" i="22"/>
  <c r="H7" i="22"/>
  <c r="N33" i="22"/>
  <c r="P33" i="22"/>
  <c r="M8" i="22"/>
  <c r="O8" i="22"/>
  <c r="N24" i="22"/>
  <c r="P24" i="22"/>
  <c r="N26" i="22"/>
  <c r="P26" i="22"/>
  <c r="N13" i="22"/>
  <c r="P13" i="22"/>
  <c r="H30" i="16"/>
  <c r="F30" i="22"/>
  <c r="D30" i="22"/>
  <c r="E30" i="22"/>
  <c r="C30" i="22"/>
  <c r="E30" i="16"/>
  <c r="J30" i="16"/>
  <c r="J13" i="22"/>
  <c r="J24" i="22"/>
  <c r="L24" i="22"/>
  <c r="L33" i="22"/>
  <c r="J33" i="22"/>
  <c r="L13" i="22"/>
  <c r="J8" i="22"/>
  <c r="J26" i="22"/>
  <c r="L26" i="22"/>
  <c r="F30" i="16"/>
  <c r="M30" i="16"/>
  <c r="N30" i="16"/>
  <c r="I30" i="16"/>
  <c r="L30" i="16"/>
  <c r="D30" i="16"/>
  <c r="G30" i="16"/>
  <c r="K30" i="16"/>
  <c r="C30" i="16"/>
  <c r="H30" i="22" l="1"/>
  <c r="I7" i="22"/>
  <c r="N30" i="22"/>
  <c r="P30" i="22"/>
  <c r="J30" i="22"/>
  <c r="L30" i="22"/>
  <c r="G30" i="22"/>
  <c r="L8" i="22"/>
  <c r="L7" i="22" l="1"/>
  <c r="J7" i="22"/>
  <c r="K7" i="22"/>
  <c r="N8" i="22"/>
  <c r="P8" i="22"/>
  <c r="I30" i="22"/>
  <c r="P7" i="22" l="1"/>
  <c r="N7" i="22"/>
  <c r="O7" i="22"/>
  <c r="M7" i="22"/>
  <c r="K30" i="22"/>
  <c r="M30" i="22" l="1"/>
  <c r="O30" i="22"/>
</calcChain>
</file>

<file path=xl/sharedStrings.xml><?xml version="1.0" encoding="utf-8"?>
<sst xmlns="http://schemas.openxmlformats.org/spreadsheetml/2006/main" count="1304" uniqueCount="132">
  <si>
    <t>Atmospheric</t>
  </si>
  <si>
    <t>Progeny</t>
  </si>
  <si>
    <t>Freshwater</t>
  </si>
  <si>
    <t>Marine</t>
  </si>
  <si>
    <t>H-3</t>
  </si>
  <si>
    <t>C-14</t>
  </si>
  <si>
    <t>Ar-41</t>
  </si>
  <si>
    <t>Co-60</t>
  </si>
  <si>
    <t>Kr-85</t>
  </si>
  <si>
    <t>Sr-90</t>
  </si>
  <si>
    <t>Y-90</t>
  </si>
  <si>
    <t>I-129</t>
  </si>
  <si>
    <t>I-131</t>
  </si>
  <si>
    <t>Xe-133</t>
  </si>
  <si>
    <t>Xe-135</t>
  </si>
  <si>
    <t>Cs-135</t>
  </si>
  <si>
    <t>Xe-138</t>
  </si>
  <si>
    <t>Cs-138</t>
  </si>
  <si>
    <t>Cs-134</t>
  </si>
  <si>
    <t>Cs-137</t>
  </si>
  <si>
    <t>Ba-137m</t>
  </si>
  <si>
    <t>Pb-210</t>
  </si>
  <si>
    <t>Po-210</t>
  </si>
  <si>
    <t>Rn-222</t>
  </si>
  <si>
    <t>Ra-226</t>
  </si>
  <si>
    <t>Th-230</t>
  </si>
  <si>
    <t>Th-232</t>
  </si>
  <si>
    <t>U-238</t>
  </si>
  <si>
    <t>Pu-239</t>
  </si>
  <si>
    <t>Pu-240</t>
  </si>
  <si>
    <t>Am-241</t>
  </si>
  <si>
    <t>H-3(HTO), H-3(OBT)</t>
  </si>
  <si>
    <t>Bi-210, Po-210</t>
  </si>
  <si>
    <t>Ra-228, Ac-228, Th-228, Pb-212</t>
  </si>
  <si>
    <t>Yes</t>
  </si>
  <si>
    <t>Ru-106</t>
  </si>
  <si>
    <t>Rh-106</t>
  </si>
  <si>
    <t>Rn-222, Po-218, Pb-214, Bi-214, Po-214, Pb-210, Bi-210, Po-210</t>
  </si>
  <si>
    <t>Africa</t>
  </si>
  <si>
    <t>Progeny/species</t>
  </si>
  <si>
    <t>Small</t>
  </si>
  <si>
    <t>Asia + Pacific</t>
  </si>
  <si>
    <t>Europe</t>
  </si>
  <si>
    <t>North America</t>
  </si>
  <si>
    <t>West Asia</t>
  </si>
  <si>
    <t>Large</t>
  </si>
  <si>
    <t>Local</t>
  </si>
  <si>
    <t>Regional</t>
  </si>
  <si>
    <t>H-3, H-3(HTO), H-3(OBT)</t>
  </si>
  <si>
    <t>Radionuclides, progeny and species by pathway</t>
  </si>
  <si>
    <t>Radio-nuclide</t>
  </si>
  <si>
    <t>Included</t>
  </si>
  <si>
    <t>About this workbook:</t>
  </si>
  <si>
    <t>Workbook contents</t>
  </si>
  <si>
    <t>Description</t>
  </si>
  <si>
    <t>Status</t>
  </si>
  <si>
    <t>Radionuclides</t>
  </si>
  <si>
    <t>Version control</t>
  </si>
  <si>
    <t>Version</t>
  </si>
  <si>
    <t>Date</t>
  </si>
  <si>
    <t>Author</t>
  </si>
  <si>
    <t>Tracey Anderson</t>
  </si>
  <si>
    <t>Back to Status sheet</t>
  </si>
  <si>
    <t>Lists which radionuclides have been modelled for each release type and which progeny or species have been included.</t>
  </si>
  <si>
    <t>Zn-65</t>
  </si>
  <si>
    <t>U-234</t>
  </si>
  <si>
    <t>Th-234, Pa-234m</t>
  </si>
  <si>
    <r>
      <t>Individual doses, Sv y</t>
    </r>
    <r>
      <rPr>
        <b/>
        <vertAlign val="superscript"/>
        <sz val="10"/>
        <rFont val="Arial"/>
        <family val="2"/>
      </rPr>
      <t>-1</t>
    </r>
    <r>
      <rPr>
        <b/>
        <sz val="10"/>
        <rFont val="Arial"/>
        <family val="2"/>
      </rPr>
      <t xml:space="preserve"> Bq</t>
    </r>
    <r>
      <rPr>
        <b/>
        <vertAlign val="superscript"/>
        <sz val="10"/>
        <rFont val="Arial"/>
        <family val="2"/>
      </rPr>
      <t>-1</t>
    </r>
    <r>
      <rPr>
        <b/>
        <sz val="10"/>
        <rFont val="Arial"/>
        <family val="2"/>
      </rPr>
      <t xml:space="preserve"> s</t>
    </r>
  </si>
  <si>
    <t>Disch'g'd r'nuclide</t>
  </si>
  <si>
    <t>Includes progeny to</t>
  </si>
  <si>
    <t>L. Am + Caribb'n</t>
  </si>
  <si>
    <t>Pb-212</t>
  </si>
  <si>
    <t>Pa-234m</t>
  </si>
  <si>
    <t>–</t>
  </si>
  <si>
    <t>Annual individual doses from marine pathways</t>
  </si>
  <si>
    <r>
      <t>Collective doses, manSv y</t>
    </r>
    <r>
      <rPr>
        <b/>
        <vertAlign val="superscript"/>
        <sz val="10"/>
        <rFont val="Arial"/>
        <family val="2"/>
      </rPr>
      <t>-1</t>
    </r>
    <r>
      <rPr>
        <b/>
        <sz val="10"/>
        <rFont val="Arial"/>
        <family val="2"/>
      </rPr>
      <t xml:space="preserve"> Bq</t>
    </r>
    <r>
      <rPr>
        <b/>
        <vertAlign val="superscript"/>
        <sz val="10"/>
        <rFont val="Arial"/>
        <family val="2"/>
      </rPr>
      <t>-1</t>
    </r>
    <r>
      <rPr>
        <b/>
        <sz val="10"/>
        <rFont val="Arial"/>
        <family val="2"/>
      </rPr>
      <t xml:space="preserve"> s</t>
    </r>
  </si>
  <si>
    <t>Annual collective doses from freshwater pathways</t>
  </si>
  <si>
    <t>Annual individual doses from freshwater pathways</t>
  </si>
  <si>
    <t>Annual individual doses from atmospheric discharges at 5 km</t>
  </si>
  <si>
    <t>Atmospheric individual</t>
  </si>
  <si>
    <t>Freshwater individual</t>
  </si>
  <si>
    <t>Doses per unit discharge for a typical individual from discharges to fresh water</t>
  </si>
  <si>
    <t>Marine individual</t>
  </si>
  <si>
    <t>Atmos collective nuc inland</t>
  </si>
  <si>
    <t>Atmos collective nuc coastal</t>
  </si>
  <si>
    <t>Freshwater collective</t>
  </si>
  <si>
    <t>Collective doses per unit discharge for discharges to fresh water</t>
  </si>
  <si>
    <t>Marine collective</t>
  </si>
  <si>
    <t>Mn-54</t>
  </si>
  <si>
    <t>Co-58</t>
  </si>
  <si>
    <t>Po-218, Pb-214, Bi-214, Po-214</t>
  </si>
  <si>
    <t>Po-214</t>
  </si>
  <si>
    <t>Annual collective doses from atmospheric discharges from low population density sites</t>
  </si>
  <si>
    <t>Atmos collective low density</t>
  </si>
  <si>
    <t>Annual collective doses from atmospheric discharges from generic sites</t>
  </si>
  <si>
    <t>Atmos collective generic</t>
  </si>
  <si>
    <t>Doses per unit discharge for a typical individual from discharges to marine waters</t>
  </si>
  <si>
    <r>
      <t xml:space="preserve">This workbook summarises the </t>
    </r>
    <r>
      <rPr>
        <b/>
        <sz val="8"/>
        <rFont val="Arial"/>
        <family val="2"/>
      </rPr>
      <t>dose per unit discharge</t>
    </r>
    <r>
      <rPr>
        <sz val="8"/>
        <rFont val="Arial"/>
        <family val="2"/>
      </rPr>
      <t xml:space="preserve"> by geographical region for all releases.  Note that it is linked to the atmospheric, freshwater, marine and global circulation workbooks and needs to sit in the same folder as them.  Note also that if a radionuclide is added to or taken from the list in any of those workbooks, this workbook will not update automatically and references to all doses will need to be updated by hand.</t>
    </r>
  </si>
  <si>
    <r>
      <t>Collective doses, first pass, manSv y</t>
    </r>
    <r>
      <rPr>
        <b/>
        <vertAlign val="superscript"/>
        <sz val="10"/>
        <rFont val="Arial"/>
        <family val="2"/>
      </rPr>
      <t>-1</t>
    </r>
    <r>
      <rPr>
        <b/>
        <sz val="10"/>
        <rFont val="Arial"/>
        <family val="2"/>
      </rPr>
      <t xml:space="preserve"> Bq</t>
    </r>
    <r>
      <rPr>
        <b/>
        <vertAlign val="superscript"/>
        <sz val="10"/>
        <rFont val="Arial"/>
        <family val="2"/>
      </rPr>
      <t>-1</t>
    </r>
    <r>
      <rPr>
        <b/>
        <sz val="10"/>
        <rFont val="Arial"/>
        <family val="2"/>
      </rPr>
      <t xml:space="preserve"> s</t>
    </r>
  </si>
  <si>
    <r>
      <t>Collective doses, globally circulating radionuclides integrated to 100 years, manSv y</t>
    </r>
    <r>
      <rPr>
        <b/>
        <vertAlign val="superscript"/>
        <sz val="10"/>
        <rFont val="Arial"/>
        <family val="2"/>
      </rPr>
      <t>-1</t>
    </r>
    <r>
      <rPr>
        <b/>
        <sz val="10"/>
        <rFont val="Arial"/>
        <family val="2"/>
      </rPr>
      <t xml:space="preserve"> Bq</t>
    </r>
    <r>
      <rPr>
        <b/>
        <vertAlign val="superscript"/>
        <sz val="10"/>
        <rFont val="Arial"/>
        <family val="2"/>
      </rPr>
      <t>-1</t>
    </r>
    <r>
      <rPr>
        <b/>
        <sz val="10"/>
        <rFont val="Arial"/>
        <family val="2"/>
      </rPr>
      <t xml:space="preserve"> s</t>
    </r>
  </si>
  <si>
    <r>
      <t>Collective doses, globally circulating radionuclides integrated to 500 years, manSv y</t>
    </r>
    <r>
      <rPr>
        <b/>
        <vertAlign val="superscript"/>
        <sz val="10"/>
        <rFont val="Arial"/>
        <family val="2"/>
      </rPr>
      <t>-1</t>
    </r>
    <r>
      <rPr>
        <b/>
        <sz val="10"/>
        <rFont val="Arial"/>
        <family val="2"/>
      </rPr>
      <t xml:space="preserve"> Bq</t>
    </r>
    <r>
      <rPr>
        <b/>
        <vertAlign val="superscript"/>
        <sz val="10"/>
        <rFont val="Arial"/>
        <family val="2"/>
      </rPr>
      <t>-1</t>
    </r>
    <r>
      <rPr>
        <b/>
        <sz val="10"/>
        <rFont val="Arial"/>
        <family val="2"/>
      </rPr>
      <t xml:space="preserve"> s</t>
    </r>
  </si>
  <si>
    <r>
      <t>Collective doses, globally circulating radionuclides integrated to 10000 years, manSv y</t>
    </r>
    <r>
      <rPr>
        <b/>
        <vertAlign val="superscript"/>
        <sz val="10"/>
        <rFont val="Arial"/>
        <family val="2"/>
      </rPr>
      <t>-1</t>
    </r>
    <r>
      <rPr>
        <b/>
        <sz val="10"/>
        <rFont val="Arial"/>
        <family val="2"/>
      </rPr>
      <t xml:space="preserve"> Bq</t>
    </r>
    <r>
      <rPr>
        <b/>
        <vertAlign val="superscript"/>
        <sz val="10"/>
        <rFont val="Arial"/>
        <family val="2"/>
      </rPr>
      <t>-1</t>
    </r>
    <r>
      <rPr>
        <b/>
        <sz val="10"/>
        <rFont val="Arial"/>
        <family val="2"/>
      </rPr>
      <t xml:space="preserve"> s</t>
    </r>
  </si>
  <si>
    <t>Collective doses per unit discharge for discharges to atmosphere from inland nuclear sites. Includes contribution of globally circulating radionuclides.</t>
  </si>
  <si>
    <t>Collective doses per unit discharge for discharges to atmosphere from coastal nuclear sites. Includes contribution of globally circulating radionuclides.</t>
  </si>
  <si>
    <t>Collective doses per unit discharge for discharges to atmosphere from non-nuclear sites. Includes contribution of globally circulating radionuclides.</t>
  </si>
  <si>
    <t>Collective doses per unit discharge for discharges to atmosphere from remote sites. Includes contribution of globally circulating radionuclides.</t>
  </si>
  <si>
    <t>S-35</t>
  </si>
  <si>
    <t>Annual collective doses from marine discharges</t>
  </si>
  <si>
    <t>Global</t>
  </si>
  <si>
    <t>2.0</t>
  </si>
  <si>
    <t>Released for UNSCEAR 63rd Session.</t>
  </si>
  <si>
    <t>Notes</t>
  </si>
  <si>
    <t>The designations employed and the presentation of material in this publication do not imply the expression of any opinion whatsoever on the part of the Secretariat of the United Nations concerning the legal status of any country, territory, city or area, or of its authorities, or concerning the delimitation of its frontiers or boundaries.</t>
  </si>
  <si>
    <t>United Nations Scientific Committee on the Effects of Atomic Radiation</t>
  </si>
  <si>
    <t>UNSCEAR 2016 Report, Annex A</t>
  </si>
  <si>
    <t>Methodology for estimating public exposures due to radioactive discharges</t>
  </si>
  <si>
    <t>Information on uniform resource locators and links to Internet sites contained in the present publication are provided for the convenience of the reader and are correct at the time of approval by the Committee. The United Nations takes no responsibility for the continued accuracy of that information or for the content of any external website.</t>
  </si>
  <si>
    <r>
      <rPr>
        <sz val="12"/>
        <color theme="1"/>
        <rFont val="Symbol"/>
        <family val="1"/>
        <charset val="2"/>
      </rPr>
      <t>Ó</t>
    </r>
    <r>
      <rPr>
        <sz val="12"/>
        <color theme="1"/>
        <rFont val="Times New Roman"/>
        <family val="1"/>
      </rPr>
      <t xml:space="preserve"> United Nations, May 2018. All rights reserved, worldwide.</t>
    </r>
  </si>
  <si>
    <t>This publication has not been formally edited.</t>
  </si>
  <si>
    <t>ELECTRONIC ATTACHMENT 5 (Workbook: Summary)</t>
  </si>
  <si>
    <t>World average</t>
  </si>
  <si>
    <t>3.0</t>
  </si>
  <si>
    <t>Malcolm Crick</t>
  </si>
  <si>
    <t>Released for publication to UNSCEAR website</t>
  </si>
  <si>
    <t>Summary of doses per unit discharge by geographical region</t>
  </si>
  <si>
    <t>Citations in square brackets refer to the references on pages 127-135 of annex A</t>
  </si>
  <si>
    <t>Worksheet</t>
  </si>
  <si>
    <r>
      <t xml:space="preserve">This worksheet. Includes an outline description of the workbook's purpose (above), version control (below) and a list of the contents (this list). Note that the </t>
    </r>
    <r>
      <rPr>
        <i/>
        <sz val="8"/>
        <rFont val="Arial"/>
        <family val="2"/>
      </rPr>
      <t>Worksheet</t>
    </r>
    <r>
      <rPr>
        <sz val="8"/>
        <rFont val="Arial"/>
        <family val="2"/>
      </rPr>
      <t xml:space="preserve"> column has hyperlinks to the relevant worksheet: click the link once to go to the selected worksheet.</t>
    </r>
  </si>
  <si>
    <t>Doses per unit discharge for a typical individual at 5 km from the source of atmospheric discharges</t>
  </si>
  <si>
    <t>Collective doses per unit discharge for discharges to marine waters. Includes contribution of globally circulating radionuclides.</t>
  </si>
  <si>
    <t>Annual collective doses from atmospheric discharges from operating coastal nuclear power stations</t>
  </si>
  <si>
    <t>Annual collective doses from atmospheric discharges from operating inland nuclear power stations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</si>
</sst>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E+00;\-0.0E+00;0"/>
  </numFmts>
  <fonts count="37">
    <font>
      <sz val="8"/>
      <color theme="1"/>
      <name val="Arial"/>
      <family val="2"/>
    </font>
    <font>
      <b/>
      <sz val="8"/>
      <color theme="1"/>
      <name val="Arial"/>
      <family val="2"/>
    </font>
    <font>
      <sz val="8"/>
      <name val="Arial"/>
      <family val="2"/>
    </font>
    <font>
      <b/>
      <sz val="10"/>
      <name val="Arial"/>
      <family val="2"/>
    </font>
    <font>
      <b/>
      <sz val="12"/>
      <name val="Arial"/>
      <family val="2"/>
    </font>
    <font>
      <u/>
      <sz val="8"/>
      <color indexed="12"/>
      <name val="Arial"/>
      <family val="2"/>
    </font>
    <font>
      <b/>
      <sz val="8"/>
      <name val="Arial"/>
      <family val="2"/>
    </font>
    <font>
      <sz val="8"/>
      <name val="Arial"/>
      <family val="2"/>
    </font>
    <font>
      <i/>
      <sz val="8"/>
      <name val="Arial"/>
      <family val="2"/>
    </font>
    <font>
      <sz val="11"/>
      <color theme="1"/>
      <name val="Calibri"/>
      <family val="2"/>
      <scheme val="minor"/>
    </font>
    <font>
      <sz val="8"/>
      <name val="Helvetica (PCL6)"/>
    </font>
    <font>
      <b/>
      <vertAlign val="superscript"/>
      <sz val="10"/>
      <name val="Arial"/>
      <family val="2"/>
    </font>
    <font>
      <sz val="8"/>
      <color theme="1"/>
      <name val="Arial"/>
      <family val="2"/>
    </font>
    <font>
      <b/>
      <sz val="15"/>
      <color theme="3"/>
      <name val="Arial"/>
      <family val="2"/>
    </font>
    <font>
      <b/>
      <sz val="13"/>
      <color theme="3"/>
      <name val="Arial"/>
      <family val="2"/>
    </font>
    <font>
      <b/>
      <sz val="11"/>
      <color theme="3"/>
      <name val="Arial"/>
      <family val="2"/>
    </font>
    <font>
      <sz val="12"/>
      <color theme="1"/>
      <name val="Times New Roman"/>
      <family val="1"/>
    </font>
    <font>
      <b/>
      <sz val="12"/>
      <color theme="1"/>
      <name val="Arial"/>
      <family val="2"/>
    </font>
    <font>
      <vertAlign val="superscript"/>
      <sz val="12"/>
      <color theme="1"/>
      <name val="Times New Roman"/>
      <family val="1"/>
    </font>
    <font>
      <sz val="14"/>
      <color theme="1"/>
      <name val="Times New Roman"/>
      <family val="1"/>
    </font>
    <font>
      <sz val="20"/>
      <color theme="1"/>
      <name val="Times New Roman"/>
      <family val="1"/>
    </font>
    <font>
      <sz val="8"/>
      <color theme="0"/>
      <name val="Arial"/>
      <family val="2"/>
    </font>
    <font>
      <sz val="8"/>
      <color rgb="FF9C0006"/>
      <name val="Arial"/>
      <family val="2"/>
    </font>
    <font>
      <b/>
      <sz val="8"/>
      <color rgb="FFFA7D00"/>
      <name val="Arial"/>
      <family val="2"/>
    </font>
    <font>
      <b/>
      <sz val="8"/>
      <color theme="0"/>
      <name val="Arial"/>
      <family val="2"/>
    </font>
    <font>
      <i/>
      <sz val="8"/>
      <color rgb="FF7F7F7F"/>
      <name val="Arial"/>
      <family val="2"/>
    </font>
    <font>
      <sz val="8"/>
      <color rgb="FF006100"/>
      <name val="Arial"/>
      <family val="2"/>
    </font>
    <font>
      <u/>
      <sz val="11"/>
      <color theme="10"/>
      <name val="Calibri"/>
      <family val="2"/>
    </font>
    <font>
      <sz val="8"/>
      <color rgb="FF3F3F76"/>
      <name val="Arial"/>
      <family val="2"/>
    </font>
    <font>
      <sz val="8"/>
      <color rgb="FFFA7D00"/>
      <name val="Arial"/>
      <family val="2"/>
    </font>
    <font>
      <sz val="8"/>
      <color rgb="FF9C6500"/>
      <name val="Arial"/>
      <family val="2"/>
    </font>
    <font>
      <b/>
      <sz val="8"/>
      <color rgb="FF3F3F3F"/>
      <name val="Arial"/>
      <family val="2"/>
    </font>
    <font>
      <sz val="8"/>
      <color rgb="FFFF0000"/>
      <name val="Arial"/>
      <family val="2"/>
    </font>
    <font>
      <b/>
      <sz val="14"/>
      <color theme="1"/>
      <name val="Times New Roman"/>
      <family val="1"/>
    </font>
    <font>
      <b/>
      <sz val="18"/>
      <color theme="1"/>
      <name val="Times New Roman"/>
      <family val="1"/>
    </font>
    <font>
      <sz val="12"/>
      <color theme="1"/>
      <name val="Times New Roman"/>
      <family val="1"/>
      <charset val="2"/>
    </font>
    <font>
      <sz val="12"/>
      <color theme="1"/>
      <name val="Symbol"/>
      <family val="1"/>
      <charset val="2"/>
    </font>
  </fonts>
  <fills count="35">
    <fill>
      <patternFill patternType="none"/>
    </fill>
    <fill>
      <patternFill patternType="gray125"/>
    </fill>
    <fill>
      <patternFill patternType="solid">
        <fgColor rgb="FF99CC00"/>
        <bgColor indexed="64"/>
      </patternFill>
    </fill>
    <fill>
      <patternFill patternType="solid">
        <fgColor rgb="FF92D05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72">
    <xf numFmtId="0" fontId="0" fillId="0" borderId="0"/>
    <xf numFmtId="0" fontId="5" fillId="0" borderId="0" applyNumberFormat="0" applyFill="0" applyBorder="0" applyAlignment="0" applyProtection="0">
      <alignment vertical="top"/>
      <protection locked="0"/>
    </xf>
    <xf numFmtId="0" fontId="7" fillId="0" borderId="0">
      <alignment vertical="top"/>
    </xf>
    <xf numFmtId="0" fontId="9" fillId="0" borderId="0"/>
    <xf numFmtId="0" fontId="10" fillId="0" borderId="0"/>
    <xf numFmtId="0" fontId="2" fillId="0" borderId="0">
      <alignment vertical="top"/>
    </xf>
    <xf numFmtId="0" fontId="2" fillId="0" borderId="0">
      <alignment vertical="top"/>
    </xf>
    <xf numFmtId="0" fontId="12" fillId="0" borderId="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21" borderId="0" applyNumberFormat="0" applyBorder="0" applyAlignment="0" applyProtection="0"/>
    <xf numFmtId="0" fontId="9" fillId="21" borderId="0" applyNumberFormat="0" applyBorder="0" applyAlignment="0" applyProtection="0"/>
    <xf numFmtId="0" fontId="9" fillId="21"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9" fillId="21" borderId="0" applyNumberFormat="0" applyBorder="0" applyAlignment="0" applyProtection="0"/>
    <xf numFmtId="0" fontId="9" fillId="21" borderId="0" applyNumberFormat="0" applyBorder="0" applyAlignment="0" applyProtection="0"/>
    <xf numFmtId="0" fontId="9" fillId="25" borderId="0" applyNumberFormat="0" applyBorder="0" applyAlignment="0" applyProtection="0"/>
    <xf numFmtId="0" fontId="9" fillId="25" borderId="0" applyNumberFormat="0" applyBorder="0" applyAlignment="0" applyProtection="0"/>
    <xf numFmtId="0" fontId="9" fillId="25" borderId="0" applyNumberFormat="0" applyBorder="0" applyAlignment="0" applyProtection="0"/>
    <xf numFmtId="0" fontId="12" fillId="25" borderId="0" applyNumberFormat="0" applyBorder="0" applyAlignment="0" applyProtection="0"/>
    <xf numFmtId="0" fontId="12" fillId="25" borderId="0" applyNumberFormat="0" applyBorder="0" applyAlignment="0" applyProtection="0"/>
    <xf numFmtId="0" fontId="12" fillId="25" borderId="0" applyNumberFormat="0" applyBorder="0" applyAlignment="0" applyProtection="0"/>
    <xf numFmtId="0" fontId="9" fillId="25" borderId="0" applyNumberFormat="0" applyBorder="0" applyAlignment="0" applyProtection="0"/>
    <xf numFmtId="0" fontId="9" fillId="25" borderId="0" applyNumberFormat="0" applyBorder="0" applyAlignment="0" applyProtection="0"/>
    <xf numFmtId="0" fontId="9" fillId="29" borderId="0" applyNumberFormat="0" applyBorder="0" applyAlignment="0" applyProtection="0"/>
    <xf numFmtId="0" fontId="9" fillId="29" borderId="0" applyNumberFormat="0" applyBorder="0" applyAlignment="0" applyProtection="0"/>
    <xf numFmtId="0" fontId="9" fillId="29" borderId="0" applyNumberFormat="0" applyBorder="0" applyAlignment="0" applyProtection="0"/>
    <xf numFmtId="0" fontId="12" fillId="29" borderId="0" applyNumberFormat="0" applyBorder="0" applyAlignment="0" applyProtection="0"/>
    <xf numFmtId="0" fontId="12" fillId="29" borderId="0" applyNumberFormat="0" applyBorder="0" applyAlignment="0" applyProtection="0"/>
    <xf numFmtId="0" fontId="12" fillId="29" borderId="0" applyNumberFormat="0" applyBorder="0" applyAlignment="0" applyProtection="0"/>
    <xf numFmtId="0" fontId="9" fillId="29" borderId="0" applyNumberFormat="0" applyBorder="0" applyAlignment="0" applyProtection="0"/>
    <xf numFmtId="0" fontId="9" fillId="29"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12" fillId="33" borderId="0" applyNumberFormat="0" applyBorder="0" applyAlignment="0" applyProtection="0"/>
    <xf numFmtId="0" fontId="12" fillId="33" borderId="0" applyNumberFormat="0" applyBorder="0" applyAlignment="0" applyProtection="0"/>
    <xf numFmtId="0" fontId="12" fillId="33"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21" fillId="14" borderId="0" applyNumberFormat="0" applyBorder="0" applyAlignment="0" applyProtection="0"/>
    <xf numFmtId="0" fontId="21" fillId="18" borderId="0" applyNumberFormat="0" applyBorder="0" applyAlignment="0" applyProtection="0"/>
    <xf numFmtId="0" fontId="21" fillId="22" borderId="0" applyNumberFormat="0" applyBorder="0" applyAlignment="0" applyProtection="0"/>
    <xf numFmtId="0" fontId="21" fillId="26" borderId="0" applyNumberFormat="0" applyBorder="0" applyAlignment="0" applyProtection="0"/>
    <xf numFmtId="0" fontId="21" fillId="30" borderId="0" applyNumberFormat="0" applyBorder="0" applyAlignment="0" applyProtection="0"/>
    <xf numFmtId="0" fontId="21" fillId="34" borderId="0" applyNumberFormat="0" applyBorder="0" applyAlignment="0" applyProtection="0"/>
    <xf numFmtId="0" fontId="21" fillId="11" borderId="0" applyNumberFormat="0" applyBorder="0" applyAlignment="0" applyProtection="0"/>
    <xf numFmtId="0" fontId="21" fillId="15" borderId="0" applyNumberFormat="0" applyBorder="0" applyAlignment="0" applyProtection="0"/>
    <xf numFmtId="0" fontId="21" fillId="19" borderId="0" applyNumberFormat="0" applyBorder="0" applyAlignment="0" applyProtection="0"/>
    <xf numFmtId="0" fontId="21" fillId="23" borderId="0" applyNumberFormat="0" applyBorder="0" applyAlignment="0" applyProtection="0"/>
    <xf numFmtId="0" fontId="21" fillId="27" borderId="0" applyNumberFormat="0" applyBorder="0" applyAlignment="0" applyProtection="0"/>
    <xf numFmtId="0" fontId="21" fillId="31" borderId="0" applyNumberFormat="0" applyBorder="0" applyAlignment="0" applyProtection="0"/>
    <xf numFmtId="0" fontId="22" fillId="5" borderId="0" applyNumberFormat="0" applyBorder="0" applyAlignment="0" applyProtection="0"/>
    <xf numFmtId="0" fontId="23" fillId="8" borderId="4" applyNumberFormat="0" applyAlignment="0" applyProtection="0"/>
    <xf numFmtId="0" fontId="24" fillId="9" borderId="7" applyNumberFormat="0" applyAlignment="0" applyProtection="0"/>
    <xf numFmtId="0" fontId="25" fillId="0" borderId="0" applyNumberFormat="0" applyFill="0" applyBorder="0" applyAlignment="0" applyProtection="0"/>
    <xf numFmtId="0" fontId="26" fillId="4" borderId="0" applyNumberFormat="0" applyBorder="0" applyAlignment="0" applyProtection="0"/>
    <xf numFmtId="0" fontId="13" fillId="0" borderId="1" applyNumberFormat="0" applyFill="0" applyAlignment="0" applyProtection="0"/>
    <xf numFmtId="0" fontId="14" fillId="0" borderId="2" applyNumberFormat="0" applyFill="0" applyAlignment="0" applyProtection="0"/>
    <xf numFmtId="0" fontId="15" fillId="0" borderId="3" applyNumberFormat="0" applyFill="0" applyAlignment="0" applyProtection="0"/>
    <xf numFmtId="0" fontId="15" fillId="0" borderId="0" applyNumberFormat="0" applyFill="0" applyBorder="0" applyAlignment="0" applyProtection="0"/>
    <xf numFmtId="0" fontId="27"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8" fillId="7" borderId="4" applyNumberFormat="0" applyAlignment="0" applyProtection="0"/>
    <xf numFmtId="0" fontId="29" fillId="0" borderId="6" applyNumberFormat="0" applyFill="0" applyAlignment="0" applyProtection="0"/>
    <xf numFmtId="0" fontId="30" fillId="6" borderId="0" applyNumberFormat="0" applyBorder="0" applyAlignment="0" applyProtection="0"/>
    <xf numFmtId="0" fontId="2" fillId="0" borderId="0">
      <alignment vertical="top"/>
    </xf>
    <xf numFmtId="0" fontId="2" fillId="0" borderId="0">
      <alignment vertical="top"/>
    </xf>
    <xf numFmtId="0" fontId="9" fillId="0" borderId="0"/>
    <xf numFmtId="0" fontId="2" fillId="0" borderId="0">
      <alignment vertical="top"/>
    </xf>
    <xf numFmtId="0" fontId="2" fillId="0" borderId="0">
      <alignment vertical="top"/>
    </xf>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2" fillId="0" borderId="0"/>
    <xf numFmtId="0" fontId="12" fillId="0" borderId="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10" borderId="8" applyNumberFormat="0" applyFont="0" applyAlignment="0" applyProtection="0"/>
    <xf numFmtId="0" fontId="9" fillId="10" borderId="8" applyNumberFormat="0" applyFont="0" applyAlignment="0" applyProtection="0"/>
    <xf numFmtId="0" fontId="9" fillId="10" borderId="8" applyNumberFormat="0" applyFont="0" applyAlignment="0" applyProtection="0"/>
    <xf numFmtId="0" fontId="9" fillId="10" borderId="8" applyNumberFormat="0" applyFont="0" applyAlignment="0" applyProtection="0"/>
    <xf numFmtId="0" fontId="9" fillId="10" borderId="8" applyNumberFormat="0" applyFont="0" applyAlignment="0" applyProtection="0"/>
    <xf numFmtId="0" fontId="9" fillId="10" borderId="8" applyNumberFormat="0" applyFont="0" applyAlignment="0" applyProtection="0"/>
    <xf numFmtId="0" fontId="12" fillId="10" borderId="8" applyNumberFormat="0" applyFont="0" applyAlignment="0" applyProtection="0"/>
    <xf numFmtId="0" fontId="12" fillId="10" borderId="8" applyNumberFormat="0" applyFont="0" applyAlignment="0" applyProtection="0"/>
    <xf numFmtId="0" fontId="12" fillId="10" borderId="8" applyNumberFormat="0" applyFont="0" applyAlignment="0" applyProtection="0"/>
    <xf numFmtId="0" fontId="31" fillId="8" borderId="5" applyNumberFormat="0" applyAlignment="0" applyProtection="0"/>
    <xf numFmtId="0" fontId="1" fillId="0" borderId="9" applyNumberFormat="0" applyFill="0" applyAlignment="0" applyProtection="0"/>
    <xf numFmtId="0" fontId="32" fillId="0" borderId="0" applyNumberFormat="0" applyFill="0" applyBorder="0" applyAlignment="0" applyProtection="0"/>
  </cellStyleXfs>
  <cellXfs count="63">
    <xf numFmtId="0" fontId="0" fillId="0" borderId="0" xfId="0"/>
    <xf numFmtId="0" fontId="2" fillId="0" borderId="0" xfId="0" applyFont="1" applyFill="1" applyBorder="1" applyAlignment="1">
      <alignment vertical="top" wrapText="1"/>
    </xf>
    <xf numFmtId="0" fontId="0" fillId="0" borderId="0" xfId="0" applyAlignment="1">
      <alignment vertical="top"/>
    </xf>
    <xf numFmtId="164" fontId="0" fillId="0" borderId="0" xfId="0" applyNumberFormat="1"/>
    <xf numFmtId="0" fontId="4" fillId="0" borderId="0" xfId="0" applyFont="1" applyAlignment="1">
      <alignment vertical="top"/>
    </xf>
    <xf numFmtId="0" fontId="3" fillId="2" borderId="0" xfId="0" applyFont="1" applyFill="1" applyAlignment="1">
      <alignment horizontal="left" vertical="top"/>
    </xf>
    <xf numFmtId="0" fontId="3" fillId="2" borderId="0" xfId="0" applyFont="1" applyFill="1" applyAlignment="1">
      <alignment horizontal="left" vertical="top" wrapText="1"/>
    </xf>
    <xf numFmtId="0" fontId="6" fillId="0" borderId="0" xfId="0" applyFont="1" applyFill="1" applyAlignment="1">
      <alignment horizontal="center" vertical="top" wrapText="1"/>
    </xf>
    <xf numFmtId="0" fontId="4" fillId="0" borderId="0" xfId="2" applyFont="1" applyFill="1">
      <alignment vertical="top"/>
    </xf>
    <xf numFmtId="0" fontId="7" fillId="0" borderId="0" xfId="2" applyFill="1">
      <alignment vertical="top"/>
    </xf>
    <xf numFmtId="0" fontId="7" fillId="0" borderId="0" xfId="2" applyFill="1" applyAlignment="1">
      <alignment vertical="top" wrapText="1"/>
    </xf>
    <xf numFmtId="0" fontId="7" fillId="3" borderId="0" xfId="2" applyFill="1">
      <alignment vertical="top"/>
    </xf>
    <xf numFmtId="0" fontId="3" fillId="3" borderId="0" xfId="2" applyFont="1" applyFill="1" applyAlignment="1">
      <alignment vertical="top" wrapText="1"/>
    </xf>
    <xf numFmtId="0" fontId="2" fillId="0" borderId="0" xfId="2" applyFont="1" applyFill="1" applyAlignment="1">
      <alignment vertical="top" wrapText="1"/>
    </xf>
    <xf numFmtId="0" fontId="3" fillId="3" borderId="0" xfId="2" applyFont="1" applyFill="1">
      <alignment vertical="top"/>
    </xf>
    <xf numFmtId="0" fontId="7" fillId="3" borderId="0" xfId="2" applyFill="1" applyAlignment="1">
      <alignment vertical="top" wrapText="1"/>
    </xf>
    <xf numFmtId="0" fontId="6" fillId="0" borderId="0" xfId="2" applyFont="1" applyFill="1" applyAlignment="1">
      <alignment horizontal="right" vertical="top"/>
    </xf>
    <xf numFmtId="0" fontId="6" fillId="0" borderId="0" xfId="2" applyFont="1" applyFill="1" applyAlignment="1">
      <alignment horizontal="right"/>
    </xf>
    <xf numFmtId="0" fontId="6" fillId="0" borderId="0" xfId="2" applyFont="1" applyFill="1" applyAlignment="1">
      <alignment vertical="top" wrapText="1"/>
    </xf>
    <xf numFmtId="0" fontId="7" fillId="0" borderId="0" xfId="2" applyFill="1" applyAlignment="1">
      <alignment horizontal="right" vertical="top"/>
    </xf>
    <xf numFmtId="0" fontId="6" fillId="0" borderId="0" xfId="2" applyFont="1" applyFill="1">
      <alignment vertical="top"/>
    </xf>
    <xf numFmtId="0" fontId="5" fillId="0" borderId="0" xfId="1" applyFill="1" applyAlignment="1" applyProtection="1">
      <alignment horizontal="right" vertical="top"/>
    </xf>
    <xf numFmtId="0" fontId="5" fillId="0" borderId="0" xfId="1" applyAlignment="1" applyProtection="1"/>
    <xf numFmtId="14" fontId="7" fillId="0" borderId="0" xfId="2" applyNumberFormat="1" applyFill="1">
      <alignment vertical="top"/>
    </xf>
    <xf numFmtId="0" fontId="2" fillId="0" borderId="0" xfId="2" quotePrefix="1" applyFont="1" applyFill="1">
      <alignment vertical="top"/>
    </xf>
    <xf numFmtId="0" fontId="2" fillId="0" borderId="0" xfId="2" applyFont="1" applyFill="1">
      <alignment vertical="top"/>
    </xf>
    <xf numFmtId="0" fontId="4" fillId="0" borderId="0" xfId="0" applyFont="1" applyFill="1" applyAlignment="1">
      <alignment vertical="top"/>
    </xf>
    <xf numFmtId="0" fontId="6" fillId="0" borderId="0" xfId="0" applyFont="1" applyFill="1" applyAlignment="1">
      <alignment horizontal="center" vertical="top" wrapText="1"/>
    </xf>
    <xf numFmtId="0" fontId="6" fillId="0" borderId="0" xfId="0" applyFont="1" applyFill="1" applyAlignment="1">
      <alignment horizontal="center" vertical="top" wrapText="1"/>
    </xf>
    <xf numFmtId="0" fontId="5" fillId="0" borderId="0" xfId="1" quotePrefix="1" applyFill="1" applyAlignment="1" applyProtection="1">
      <alignment horizontal="right" vertical="top"/>
    </xf>
    <xf numFmtId="0" fontId="5" fillId="0" borderId="0" xfId="1" applyAlignment="1" applyProtection="1">
      <alignment vertical="top"/>
    </xf>
    <xf numFmtId="0" fontId="1" fillId="0" borderId="0" xfId="0" applyFont="1" applyAlignment="1">
      <alignment vertical="top"/>
    </xf>
    <xf numFmtId="0" fontId="0" fillId="0" borderId="0" xfId="0" applyAlignment="1">
      <alignment vertical="top" wrapText="1"/>
    </xf>
    <xf numFmtId="0" fontId="0" fillId="0" borderId="0" xfId="0" applyFill="1" applyAlignment="1">
      <alignment vertical="top" wrapText="1"/>
    </xf>
    <xf numFmtId="0" fontId="6" fillId="0" borderId="0" xfId="0" applyFont="1" applyFill="1" applyAlignment="1">
      <alignment horizontal="center" vertical="top" wrapText="1"/>
    </xf>
    <xf numFmtId="0" fontId="6" fillId="0" borderId="0" xfId="0" applyFont="1" applyFill="1" applyAlignment="1">
      <alignment horizontal="center" vertical="top" wrapText="1"/>
    </xf>
    <xf numFmtId="0" fontId="6" fillId="0" borderId="0" xfId="0" applyFont="1" applyFill="1" applyAlignment="1">
      <alignment vertical="top" wrapText="1"/>
    </xf>
    <xf numFmtId="0" fontId="6" fillId="0" borderId="0" xfId="0" applyFont="1" applyFill="1" applyAlignment="1">
      <alignment horizontal="center" vertical="top" wrapText="1"/>
    </xf>
    <xf numFmtId="164" fontId="0" fillId="0" borderId="0" xfId="0" applyNumberFormat="1" applyAlignment="1"/>
    <xf numFmtId="0" fontId="16" fillId="0" borderId="0" xfId="0" applyFont="1" applyAlignment="1">
      <alignment horizontal="justify" vertical="center"/>
    </xf>
    <xf numFmtId="0" fontId="18" fillId="0" borderId="0" xfId="0" applyFont="1" applyAlignment="1">
      <alignment horizontal="justify" vertical="center"/>
    </xf>
    <xf numFmtId="0" fontId="12" fillId="0" borderId="0" xfId="7"/>
    <xf numFmtId="0" fontId="20" fillId="0" borderId="0" xfId="7" applyFont="1" applyAlignment="1">
      <alignment horizontal="left" vertical="center" wrapText="1"/>
    </xf>
    <xf numFmtId="0" fontId="17" fillId="0" borderId="0" xfId="7" applyFont="1" applyAlignment="1">
      <alignment horizontal="justify" vertical="center"/>
    </xf>
    <xf numFmtId="0" fontId="6" fillId="0" borderId="0" xfId="0" applyFont="1" applyFill="1" applyAlignment="1">
      <alignment horizontal="center" vertical="top" wrapText="1"/>
    </xf>
    <xf numFmtId="0" fontId="6" fillId="0" borderId="0" xfId="0" applyFont="1" applyFill="1" applyAlignment="1">
      <alignment horizontal="center" vertical="top" wrapText="1"/>
    </xf>
    <xf numFmtId="0" fontId="16" fillId="0" borderId="0" xfId="7" applyFont="1"/>
    <xf numFmtId="0" fontId="33" fillId="0" borderId="0" xfId="7" applyFont="1"/>
    <xf numFmtId="0" fontId="16" fillId="0" borderId="0" xfId="7" applyFont="1" applyBorder="1" applyAlignment="1">
      <alignment vertical="center" wrapText="1"/>
    </xf>
    <xf numFmtId="0" fontId="33" fillId="0" borderId="0" xfId="7" applyFont="1" applyBorder="1" applyAlignment="1"/>
    <xf numFmtId="0" fontId="19" fillId="0" borderId="0" xfId="7" applyFont="1" applyBorder="1" applyAlignment="1">
      <alignment vertical="center" wrapText="1"/>
    </xf>
    <xf numFmtId="0" fontId="35" fillId="0" borderId="0" xfId="7" applyFont="1"/>
    <xf numFmtId="0" fontId="0" fillId="0" borderId="0" xfId="0" applyFill="1" applyAlignment="1">
      <alignment vertical="top"/>
    </xf>
    <xf numFmtId="0" fontId="3" fillId="0" borderId="0" xfId="0" applyFont="1" applyFill="1" applyAlignment="1">
      <alignment horizontal="left" vertical="top" wrapText="1"/>
    </xf>
    <xf numFmtId="0" fontId="0" fillId="0" borderId="0" xfId="0" applyFill="1"/>
    <xf numFmtId="0" fontId="3" fillId="0" borderId="0" xfId="0" applyFont="1" applyFill="1" applyAlignment="1">
      <alignment horizontal="left" vertical="top"/>
    </xf>
    <xf numFmtId="0" fontId="34" fillId="0" borderId="0" xfId="7" applyFont="1" applyAlignment="1">
      <alignment horizontal="center" vertical="center" wrapText="1"/>
    </xf>
    <xf numFmtId="0" fontId="16" fillId="0" borderId="0" xfId="7" applyFont="1" applyAlignment="1">
      <alignment horizontal="left" vertical="top" wrapText="1"/>
    </xf>
    <xf numFmtId="0" fontId="6" fillId="0" borderId="0" xfId="2" applyFont="1" applyFill="1" applyAlignment="1">
      <alignment horizontal="center" vertical="top" wrapText="1"/>
    </xf>
    <xf numFmtId="0" fontId="3" fillId="2" borderId="0" xfId="0" applyFont="1" applyFill="1" applyAlignment="1">
      <alignment horizontal="center" vertical="top" wrapText="1"/>
    </xf>
    <xf numFmtId="0" fontId="6" fillId="0" borderId="0" xfId="0" applyFont="1" applyFill="1" applyAlignment="1">
      <alignment horizontal="center" vertical="top" wrapText="1"/>
    </xf>
    <xf numFmtId="164" fontId="0" fillId="0" borderId="0" xfId="0" applyNumberFormat="1" applyAlignment="1">
      <alignment horizontal="center"/>
    </xf>
    <xf numFmtId="0" fontId="2" fillId="0" borderId="0" xfId="0" applyFont="1" applyFill="1" applyAlignment="1">
      <alignment vertical="top" wrapText="1"/>
    </xf>
  </cellXfs>
  <cellStyles count="172">
    <cellStyle name="20% - Accent1 2" xfId="8"/>
    <cellStyle name="20% - Accent1 2 2" xfId="9"/>
    <cellStyle name="20% - Accent1 2 3" xfId="10"/>
    <cellStyle name="20% - Accent1 3" xfId="11"/>
    <cellStyle name="20% - Accent1 3 2" xfId="12"/>
    <cellStyle name="20% - Accent1 3 3" xfId="13"/>
    <cellStyle name="20% - Accent1 4" xfId="14"/>
    <cellStyle name="20% - Accent1 5" xfId="15"/>
    <cellStyle name="20% - Accent2 2" xfId="16"/>
    <cellStyle name="20% - Accent2 2 2" xfId="17"/>
    <cellStyle name="20% - Accent2 2 3" xfId="18"/>
    <cellStyle name="20% - Accent2 3" xfId="19"/>
    <cellStyle name="20% - Accent2 3 2" xfId="20"/>
    <cellStyle name="20% - Accent2 3 3" xfId="21"/>
    <cellStyle name="20% - Accent2 4" xfId="22"/>
    <cellStyle name="20% - Accent2 5" xfId="23"/>
    <cellStyle name="20% - Accent3 2" xfId="24"/>
    <cellStyle name="20% - Accent3 2 2" xfId="25"/>
    <cellStyle name="20% - Accent3 2 3" xfId="26"/>
    <cellStyle name="20% - Accent3 3" xfId="27"/>
    <cellStyle name="20% - Accent3 3 2" xfId="28"/>
    <cellStyle name="20% - Accent3 3 3" xfId="29"/>
    <cellStyle name="20% - Accent3 4" xfId="30"/>
    <cellStyle name="20% - Accent3 5" xfId="31"/>
    <cellStyle name="20% - Accent4 2" xfId="32"/>
    <cellStyle name="20% - Accent4 2 2" xfId="33"/>
    <cellStyle name="20% - Accent4 2 3" xfId="34"/>
    <cellStyle name="20% - Accent4 3" xfId="35"/>
    <cellStyle name="20% - Accent4 3 2" xfId="36"/>
    <cellStyle name="20% - Accent4 3 3" xfId="37"/>
    <cellStyle name="20% - Accent4 4" xfId="38"/>
    <cellStyle name="20% - Accent4 5" xfId="39"/>
    <cellStyle name="20% - Accent5 2" xfId="40"/>
    <cellStyle name="20% - Accent5 2 2" xfId="41"/>
    <cellStyle name="20% - Accent5 2 3" xfId="42"/>
    <cellStyle name="20% - Accent5 3" xfId="43"/>
    <cellStyle name="20% - Accent5 3 2" xfId="44"/>
    <cellStyle name="20% - Accent5 3 3" xfId="45"/>
    <cellStyle name="20% - Accent5 4" xfId="46"/>
    <cellStyle name="20% - Accent5 5" xfId="47"/>
    <cellStyle name="20% - Accent6 2" xfId="48"/>
    <cellStyle name="20% - Accent6 2 2" xfId="49"/>
    <cellStyle name="20% - Accent6 2 3" xfId="50"/>
    <cellStyle name="20% - Accent6 3" xfId="51"/>
    <cellStyle name="20% - Accent6 3 2" xfId="52"/>
    <cellStyle name="20% - Accent6 3 3" xfId="53"/>
    <cellStyle name="20% - Accent6 4" xfId="54"/>
    <cellStyle name="20% - Accent6 5" xfId="55"/>
    <cellStyle name="40% - Accent1 2" xfId="56"/>
    <cellStyle name="40% - Accent1 2 2" xfId="57"/>
    <cellStyle name="40% - Accent1 2 3" xfId="58"/>
    <cellStyle name="40% - Accent1 3" xfId="59"/>
    <cellStyle name="40% - Accent1 3 2" xfId="60"/>
    <cellStyle name="40% - Accent1 3 3" xfId="61"/>
    <cellStyle name="40% - Accent1 4" xfId="62"/>
    <cellStyle name="40% - Accent1 5" xfId="63"/>
    <cellStyle name="40% - Accent2 2" xfId="64"/>
    <cellStyle name="40% - Accent2 2 2" xfId="65"/>
    <cellStyle name="40% - Accent2 2 3" xfId="66"/>
    <cellStyle name="40% - Accent2 3" xfId="67"/>
    <cellStyle name="40% - Accent2 3 2" xfId="68"/>
    <cellStyle name="40% - Accent2 3 3" xfId="69"/>
    <cellStyle name="40% - Accent2 4" xfId="70"/>
    <cellStyle name="40% - Accent2 5" xfId="71"/>
    <cellStyle name="40% - Accent3 2" xfId="72"/>
    <cellStyle name="40% - Accent3 2 2" xfId="73"/>
    <cellStyle name="40% - Accent3 2 3" xfId="74"/>
    <cellStyle name="40% - Accent3 3" xfId="75"/>
    <cellStyle name="40% - Accent3 3 2" xfId="76"/>
    <cellStyle name="40% - Accent3 3 3" xfId="77"/>
    <cellStyle name="40% - Accent3 4" xfId="78"/>
    <cellStyle name="40% - Accent3 5" xfId="79"/>
    <cellStyle name="40% - Accent4 2" xfId="80"/>
    <cellStyle name="40% - Accent4 2 2" xfId="81"/>
    <cellStyle name="40% - Accent4 2 3" xfId="82"/>
    <cellStyle name="40% - Accent4 3" xfId="83"/>
    <cellStyle name="40% - Accent4 3 2" xfId="84"/>
    <cellStyle name="40% - Accent4 3 3" xfId="85"/>
    <cellStyle name="40% - Accent4 4" xfId="86"/>
    <cellStyle name="40% - Accent4 5" xfId="87"/>
    <cellStyle name="40% - Accent5 2" xfId="88"/>
    <cellStyle name="40% - Accent5 2 2" xfId="89"/>
    <cellStyle name="40% - Accent5 2 3" xfId="90"/>
    <cellStyle name="40% - Accent5 3" xfId="91"/>
    <cellStyle name="40% - Accent5 3 2" xfId="92"/>
    <cellStyle name="40% - Accent5 3 3" xfId="93"/>
    <cellStyle name="40% - Accent5 4" xfId="94"/>
    <cellStyle name="40% - Accent5 5" xfId="95"/>
    <cellStyle name="40% - Accent6 2" xfId="96"/>
    <cellStyle name="40% - Accent6 2 2" xfId="97"/>
    <cellStyle name="40% - Accent6 2 3" xfId="98"/>
    <cellStyle name="40% - Accent6 3" xfId="99"/>
    <cellStyle name="40% - Accent6 3 2" xfId="100"/>
    <cellStyle name="40% - Accent6 3 3" xfId="101"/>
    <cellStyle name="40% - Accent6 4" xfId="102"/>
    <cellStyle name="40% - Accent6 5" xfId="103"/>
    <cellStyle name="60% - Accent1 2" xfId="104"/>
    <cellStyle name="60% - Accent2 2" xfId="105"/>
    <cellStyle name="60% - Accent3 2" xfId="106"/>
    <cellStyle name="60% - Accent4 2" xfId="107"/>
    <cellStyle name="60% - Accent5 2" xfId="108"/>
    <cellStyle name="60% - Accent6 2" xfId="109"/>
    <cellStyle name="Accent1 2" xfId="110"/>
    <cellStyle name="Accent2 2" xfId="111"/>
    <cellStyle name="Accent3 2" xfId="112"/>
    <cellStyle name="Accent4 2" xfId="113"/>
    <cellStyle name="Accent5 2" xfId="114"/>
    <cellStyle name="Accent6 2" xfId="115"/>
    <cellStyle name="Bad 2" xfId="116"/>
    <cellStyle name="Calculation 2" xfId="117"/>
    <cellStyle name="Check Cell 2" xfId="118"/>
    <cellStyle name="Explanatory Text 2" xfId="119"/>
    <cellStyle name="Good 2" xfId="120"/>
    <cellStyle name="Heading 1 2" xfId="121"/>
    <cellStyle name="Heading 2 2" xfId="122"/>
    <cellStyle name="Heading 3 2" xfId="123"/>
    <cellStyle name="Heading 4 2" xfId="124"/>
    <cellStyle name="Hyperlink" xfId="1" builtinId="8"/>
    <cellStyle name="Hyperlink 2" xfId="125"/>
    <cellStyle name="Hyperlink 3" xfId="126"/>
    <cellStyle name="Input 2" xfId="127"/>
    <cellStyle name="Linked Cell 2" xfId="128"/>
    <cellStyle name="Neutral 2" xfId="129"/>
    <cellStyle name="Normal" xfId="0" builtinId="0"/>
    <cellStyle name="Normal 10" xfId="130"/>
    <cellStyle name="Normal 10 2" xfId="131"/>
    <cellStyle name="Normal 11" xfId="132"/>
    <cellStyle name="Normal 12" xfId="133"/>
    <cellStyle name="Normal 12 2" xfId="134"/>
    <cellStyle name="Normal 13" xfId="135"/>
    <cellStyle name="Normal 14" xfId="7"/>
    <cellStyle name="Normal 2" xfId="2"/>
    <cellStyle name="Normal 2 2" xfId="136"/>
    <cellStyle name="Normal 2 2 2" xfId="137"/>
    <cellStyle name="Normal 2 2 3" xfId="138"/>
    <cellStyle name="Normal 2 3" xfId="139"/>
    <cellStyle name="Normal 2 3 2" xfId="140"/>
    <cellStyle name="Normal 2 3 3" xfId="141"/>
    <cellStyle name="Normal 2 4" xfId="142"/>
    <cellStyle name="Normal 2 5" xfId="143"/>
    <cellStyle name="Normal 2 6" xfId="144"/>
    <cellStyle name="Normal 3" xfId="3"/>
    <cellStyle name="Normal 3 2" xfId="145"/>
    <cellStyle name="Normal 3 3" xfId="146"/>
    <cellStyle name="Normal 4" xfId="4"/>
    <cellStyle name="Normal 5" xfId="147"/>
    <cellStyle name="Normal 5 2" xfId="148"/>
    <cellStyle name="Normal 5 3" xfId="149"/>
    <cellStyle name="Normal 6" xfId="5"/>
    <cellStyle name="Normal 6 2" xfId="150"/>
    <cellStyle name="Normal 6 3" xfId="151"/>
    <cellStyle name="Normal 7" xfId="6"/>
    <cellStyle name="Normal 7 2" xfId="152"/>
    <cellStyle name="Normal 7 3" xfId="153"/>
    <cellStyle name="Normal 8" xfId="154"/>
    <cellStyle name="Normal 8 2" xfId="155"/>
    <cellStyle name="Normal 8 3" xfId="156"/>
    <cellStyle name="Normal 9" xfId="157"/>
    <cellStyle name="Normal 9 2" xfId="158"/>
    <cellStyle name="Normal 9 3" xfId="159"/>
    <cellStyle name="Note 2" xfId="160"/>
    <cellStyle name="Note 2 2" xfId="161"/>
    <cellStyle name="Note 2 3" xfId="162"/>
    <cellStyle name="Note 3" xfId="163"/>
    <cellStyle name="Note 3 2" xfId="164"/>
    <cellStyle name="Note 3 3" xfId="165"/>
    <cellStyle name="Note 4" xfId="166"/>
    <cellStyle name="Note 4 2" xfId="167"/>
    <cellStyle name="Note 4 3" xfId="168"/>
    <cellStyle name="Output 2" xfId="169"/>
    <cellStyle name="Total 2" xfId="170"/>
    <cellStyle name="Warning Text 2" xfId="17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38100</xdr:rowOff>
    </xdr:from>
    <xdr:to>
      <xdr:col>1</xdr:col>
      <xdr:colOff>733425</xdr:colOff>
      <xdr:row>3</xdr:row>
      <xdr:rowOff>9525</xdr:rowOff>
    </xdr:to>
    <xdr:pic>
      <xdr:nvPicPr>
        <xdr:cNvPr id="2" name="Picture 1">
          <a:extLst>
            <a:ext uri="{FF2B5EF4-FFF2-40B4-BE49-F238E27FC236}">
              <a16:creationId xmlns:a16="http://schemas.microsoft.com/office/drawing/2014/main" id="{87F13170-214B-45C8-A80B-8751E0E5B04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38100"/>
          <a:ext cx="676275"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NSCEAR%20Dose%20pud%20-%20Atmospheric.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s\Sessions\63%20session\Documents\Methodology\11A_Attachments_Methodology_20160427\UNSCEAR%20Dose%20pud%20-%20Atmospheric.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s\Sessions\63%20session\Documents\Methodology\11A_Attachments_Methodology_20160427\UNSCEAR%20Dose%20pud%20-%20Freshwater.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s\Sessions\63%20session\Documents\Methodology\11A_Attachments_Methodology_20160427\UNSCEAR%20Dose%20pud%20-%20Marin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s\Sessions\63%20session\Documents\Methodology\11A_Attachments_Methodology_20160427\UNSCEAR%20Dose%20pud%20-%20Global%20cir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PAGE"/>
      <sheetName val="Status"/>
      <sheetName val="Radionuclides"/>
      <sheetName val="Other parameters"/>
      <sheetName val="Concentrations"/>
      <sheetName val="Ind dose in plume"/>
      <sheetName val="Ind dose deposit"/>
      <sheetName val="Ind dose food"/>
      <sheetName val="Total doses"/>
    </sheetNames>
    <sheetDataSet>
      <sheetData sheetId="0"/>
      <sheetData sheetId="1"/>
      <sheetData sheetId="2">
        <row r="9">
          <cell r="A9" t="str">
            <v>Ac-228</v>
          </cell>
          <cell r="B9" t="str">
            <v>Th-228</v>
          </cell>
          <cell r="C9" t="b">
            <v>1</v>
          </cell>
          <cell r="D9" t="b">
            <v>0</v>
          </cell>
          <cell r="E9" t="str">
            <v>-</v>
          </cell>
          <cell r="F9">
            <v>2.4999999999999999E-8</v>
          </cell>
          <cell r="G9">
            <v>4.0277777777777778E-14</v>
          </cell>
          <cell r="H9">
            <v>1.6622202013703573E-11</v>
          </cell>
          <cell r="I9">
            <v>4.3000000000000001E-10</v>
          </cell>
          <cell r="J9">
            <v>1.42</v>
          </cell>
          <cell r="K9">
            <v>2E-3</v>
          </cell>
          <cell r="L9">
            <v>0</v>
          </cell>
          <cell r="M9">
            <v>0</v>
          </cell>
          <cell r="N9">
            <v>0</v>
          </cell>
          <cell r="O9">
            <v>0</v>
          </cell>
          <cell r="P9">
            <v>3.1409605789375806E-5</v>
          </cell>
          <cell r="Q9" t="str">
            <v>[P2]</v>
          </cell>
          <cell r="R9" t="str">
            <v>[P2]</v>
          </cell>
        </row>
        <row r="10">
          <cell r="A10" t="str">
            <v>Am-241</v>
          </cell>
          <cell r="C10" t="b">
            <v>0</v>
          </cell>
          <cell r="D10" t="b">
            <v>0</v>
          </cell>
          <cell r="E10" t="str">
            <v>M</v>
          </cell>
          <cell r="F10">
            <v>4.1999999999999998E-5</v>
          </cell>
          <cell r="G10">
            <v>6.7400000000000001E-16</v>
          </cell>
          <cell r="H10">
            <v>7.922381699036944E-9</v>
          </cell>
          <cell r="I10">
            <v>1.9999999999999999E-7</v>
          </cell>
          <cell r="J10">
            <v>1.42</v>
          </cell>
          <cell r="K10">
            <v>2E-3</v>
          </cell>
          <cell r="L10">
            <v>14800</v>
          </cell>
          <cell r="M10">
            <v>114000</v>
          </cell>
          <cell r="N10">
            <v>84.7</v>
          </cell>
          <cell r="O10">
            <v>4690</v>
          </cell>
          <cell r="P10">
            <v>5.0855050693403004E-11</v>
          </cell>
          <cell r="Q10" t="str">
            <v>[E2]</v>
          </cell>
          <cell r="R10" t="str">
            <v>[P2]</v>
          </cell>
        </row>
        <row r="11">
          <cell r="A11" t="str">
            <v>Ar-41</v>
          </cell>
          <cell r="C11" t="b">
            <v>0</v>
          </cell>
          <cell r="D11" t="b">
            <v>1</v>
          </cell>
          <cell r="E11" t="str">
            <v>n/a</v>
          </cell>
          <cell r="F11">
            <v>0</v>
          </cell>
          <cell r="G11">
            <v>6.1944444444444443E-14</v>
          </cell>
          <cell r="H11">
            <v>0</v>
          </cell>
          <cell r="I11">
            <v>0</v>
          </cell>
          <cell r="J11">
            <v>1.2</v>
          </cell>
          <cell r="K11">
            <v>0</v>
          </cell>
          <cell r="L11">
            <v>0</v>
          </cell>
          <cell r="M11">
            <v>0</v>
          </cell>
          <cell r="N11">
            <v>0</v>
          </cell>
          <cell r="O11">
            <v>0</v>
          </cell>
          <cell r="P11">
            <v>1.0538636206287558E-4</v>
          </cell>
          <cell r="Q11" t="str">
            <v>[P2]</v>
          </cell>
        </row>
        <row r="12">
          <cell r="A12" t="str">
            <v>Ba-137m</v>
          </cell>
          <cell r="C12" t="b">
            <v>1</v>
          </cell>
          <cell r="D12" t="b">
            <v>0</v>
          </cell>
          <cell r="E12" t="str">
            <v>M</v>
          </cell>
          <cell r="F12">
            <v>0</v>
          </cell>
          <cell r="G12">
            <v>2.7083333333333336E-14</v>
          </cell>
          <cell r="H12">
            <v>1.6567779411559613E-7</v>
          </cell>
          <cell r="I12">
            <v>0</v>
          </cell>
          <cell r="J12">
            <v>1.42</v>
          </cell>
          <cell r="K12">
            <v>2E-3</v>
          </cell>
          <cell r="L12">
            <v>0.68</v>
          </cell>
          <cell r="M12">
            <v>13.3</v>
          </cell>
          <cell r="N12">
            <v>0.108</v>
          </cell>
          <cell r="O12">
            <v>2.34E-6</v>
          </cell>
          <cell r="P12">
            <v>4.5268232795189741E-3</v>
          </cell>
          <cell r="Q12" t="str">
            <v>[P2]</v>
          </cell>
          <cell r="R12" t="str">
            <v>[P2]</v>
          </cell>
        </row>
        <row r="13">
          <cell r="A13" t="str">
            <v>Bi-210</v>
          </cell>
          <cell r="C13" t="b">
            <v>1</v>
          </cell>
          <cell r="D13" t="b">
            <v>0</v>
          </cell>
          <cell r="E13" t="str">
            <v>-</v>
          </cell>
          <cell r="F13">
            <v>9.2999999999999999E-8</v>
          </cell>
          <cell r="G13">
            <v>2.58E-16</v>
          </cell>
          <cell r="H13">
            <v>2.1825905875859486E-11</v>
          </cell>
          <cell r="I13">
            <v>1.3000000000000001E-9</v>
          </cell>
          <cell r="J13">
            <v>1.42</v>
          </cell>
          <cell r="K13">
            <v>2E-3</v>
          </cell>
          <cell r="L13">
            <v>0</v>
          </cell>
          <cell r="M13">
            <v>0</v>
          </cell>
          <cell r="N13">
            <v>0</v>
          </cell>
          <cell r="O13">
            <v>0</v>
          </cell>
          <cell r="P13">
            <v>1.6006657645723072E-6</v>
          </cell>
          <cell r="Q13" t="str">
            <v>[E2]</v>
          </cell>
          <cell r="R13" t="str">
            <v>[E2]</v>
          </cell>
        </row>
        <row r="14">
          <cell r="A14" t="str">
            <v>Bi-214</v>
          </cell>
          <cell r="B14" t="str">
            <v>Po-214</v>
          </cell>
          <cell r="C14" t="b">
            <v>1</v>
          </cell>
          <cell r="D14" t="b">
            <v>0</v>
          </cell>
          <cell r="E14" t="str">
            <v>-</v>
          </cell>
          <cell r="F14">
            <v>1.4E-8</v>
          </cell>
          <cell r="G14">
            <v>7.1388888888888895E-14</v>
          </cell>
          <cell r="H14">
            <v>2.4804799018382064E-12</v>
          </cell>
          <cell r="I14">
            <v>1.0999999999999999E-10</v>
          </cell>
          <cell r="J14">
            <v>1.42</v>
          </cell>
          <cell r="K14">
            <v>2E-3</v>
          </cell>
          <cell r="L14">
            <v>5.43</v>
          </cell>
          <cell r="M14">
            <v>104</v>
          </cell>
          <cell r="N14">
            <v>1.42</v>
          </cell>
          <cell r="O14">
            <v>1.6500000000000001E-2</v>
          </cell>
          <cell r="P14">
            <v>5.8052527685087548E-4</v>
          </cell>
          <cell r="Q14" t="str">
            <v>[P2]</v>
          </cell>
          <cell r="R14" t="str">
            <v>[E2]</v>
          </cell>
        </row>
        <row r="15">
          <cell r="A15" t="str">
            <v>C-14</v>
          </cell>
          <cell r="C15" t="b">
            <v>0</v>
          </cell>
          <cell r="D15" t="b">
            <v>0</v>
          </cell>
          <cell r="E15" t="str">
            <v>M</v>
          </cell>
          <cell r="F15">
            <v>2.0000000000000001E-9</v>
          </cell>
          <cell r="G15">
            <v>2.6E-18</v>
          </cell>
          <cell r="H15">
            <v>0</v>
          </cell>
          <cell r="I15">
            <v>5.7999999999999996E-10</v>
          </cell>
          <cell r="J15">
            <v>1.4</v>
          </cell>
          <cell r="K15">
            <v>0</v>
          </cell>
          <cell r="L15" t="e">
            <v>#N/A</v>
          </cell>
          <cell r="M15" t="e">
            <v>#N/A</v>
          </cell>
          <cell r="N15" t="e">
            <v>#N/A</v>
          </cell>
          <cell r="O15" t="e">
            <v>#N/A</v>
          </cell>
          <cell r="P15">
            <v>3.8358731081481286E-12</v>
          </cell>
          <cell r="Q15" t="str">
            <v>[E2]</v>
          </cell>
        </row>
        <row r="16">
          <cell r="A16" t="str">
            <v>Co-58</v>
          </cell>
          <cell r="C16" t="b">
            <v>0</v>
          </cell>
          <cell r="D16" t="b">
            <v>0</v>
          </cell>
          <cell r="E16" t="str">
            <v>M</v>
          </cell>
          <cell r="F16">
            <v>1.6000000000000001E-9</v>
          </cell>
          <cell r="G16">
            <v>4.5000000000000004E-14</v>
          </cell>
          <cell r="H16">
            <v>4.9816884691907957E-9</v>
          </cell>
          <cell r="I16">
            <v>7.4000000000000003E-10</v>
          </cell>
          <cell r="J16">
            <v>1.42</v>
          </cell>
          <cell r="K16">
            <v>2E-3</v>
          </cell>
          <cell r="L16">
            <v>53200</v>
          </cell>
          <cell r="M16">
            <v>92600</v>
          </cell>
          <cell r="N16">
            <v>389000</v>
          </cell>
          <cell r="O16">
            <v>736000</v>
          </cell>
          <cell r="P16">
            <v>1.1331266683667237E-7</v>
          </cell>
          <cell r="Q16" t="str">
            <v>[P2]</v>
          </cell>
          <cell r="R16" t="str">
            <v>[P2]</v>
          </cell>
        </row>
        <row r="17">
          <cell r="A17" t="str">
            <v>Co-60</v>
          </cell>
          <cell r="C17" t="b">
            <v>0</v>
          </cell>
          <cell r="D17" t="b">
            <v>0</v>
          </cell>
          <cell r="E17" t="str">
            <v>M</v>
          </cell>
          <cell r="F17">
            <v>1E-8</v>
          </cell>
          <cell r="G17">
            <v>1.2055555555555555E-13</v>
          </cell>
          <cell r="H17">
            <v>2.0180243020479361E-7</v>
          </cell>
          <cell r="I17">
            <v>3.3999999999999998E-9</v>
          </cell>
          <cell r="J17">
            <v>1.42</v>
          </cell>
          <cell r="K17">
            <v>2E-3</v>
          </cell>
          <cell r="L17">
            <v>106000</v>
          </cell>
          <cell r="M17">
            <v>149000</v>
          </cell>
          <cell r="N17">
            <v>2280000</v>
          </cell>
          <cell r="O17">
            <v>13100000</v>
          </cell>
          <cell r="P17">
            <v>4.1699018990113409E-9</v>
          </cell>
          <cell r="Q17" t="str">
            <v>[P2]</v>
          </cell>
          <cell r="R17" t="str">
            <v>[P2]</v>
          </cell>
        </row>
        <row r="18">
          <cell r="A18" t="str">
            <v>Cs-134</v>
          </cell>
          <cell r="C18" t="b">
            <v>0</v>
          </cell>
          <cell r="D18" t="b">
            <v>0</v>
          </cell>
          <cell r="E18" t="str">
            <v>F</v>
          </cell>
          <cell r="F18">
            <v>6.6000000000000004E-9</v>
          </cell>
          <cell r="G18">
            <v>7.1388888888888895E-14</v>
          </cell>
          <cell r="H18">
            <v>6.2282481187886161E-8</v>
          </cell>
          <cell r="I18">
            <v>1.9000000000000001E-8</v>
          </cell>
          <cell r="J18">
            <v>1.42</v>
          </cell>
          <cell r="K18">
            <v>2E-3</v>
          </cell>
          <cell r="L18">
            <v>491000</v>
          </cell>
          <cell r="M18">
            <v>137000</v>
          </cell>
          <cell r="N18">
            <v>247000</v>
          </cell>
          <cell r="O18">
            <v>1230000</v>
          </cell>
          <cell r="P18">
            <v>1.0659337007608526E-8</v>
          </cell>
          <cell r="Q18" t="str">
            <v>[P2]</v>
          </cell>
          <cell r="R18" t="str">
            <v>[P2]</v>
          </cell>
        </row>
        <row r="19">
          <cell r="A19" t="str">
            <v>Cs-135</v>
          </cell>
          <cell r="C19" t="b">
            <v>1</v>
          </cell>
          <cell r="D19" t="b">
            <v>0</v>
          </cell>
          <cell r="E19" t="str">
            <v>F</v>
          </cell>
          <cell r="F19">
            <v>6.9E-10</v>
          </cell>
          <cell r="G19">
            <v>9.5000000000000003E-18</v>
          </cell>
          <cell r="H19">
            <v>2.3865093668230906E-11</v>
          </cell>
          <cell r="I19">
            <v>2.0000000000000001E-9</v>
          </cell>
          <cell r="J19">
            <v>1.42</v>
          </cell>
          <cell r="K19">
            <v>2E-3</v>
          </cell>
          <cell r="L19">
            <v>703000</v>
          </cell>
          <cell r="M19">
            <v>329000</v>
          </cell>
          <cell r="N19">
            <v>304000</v>
          </cell>
          <cell r="O19">
            <v>1560000</v>
          </cell>
          <cell r="P19">
            <v>9.5563273520385989E-15</v>
          </cell>
          <cell r="Q19" t="str">
            <v>[E2]</v>
          </cell>
          <cell r="R19" t="str">
            <v>[E2]</v>
          </cell>
        </row>
        <row r="20">
          <cell r="A20" t="str">
            <v>Cs-137</v>
          </cell>
          <cell r="B20" t="str">
            <v>Ba-137m</v>
          </cell>
          <cell r="C20" t="b">
            <v>0</v>
          </cell>
          <cell r="D20" t="b">
            <v>0</v>
          </cell>
          <cell r="E20" t="str">
            <v>F</v>
          </cell>
          <cell r="F20">
            <v>4.5999999999999998E-9</v>
          </cell>
          <cell r="G20">
            <v>9.2799999999999999E-17</v>
          </cell>
          <cell r="H20">
            <v>4.5717105594303588E-13</v>
          </cell>
          <cell r="I20">
            <v>1.3000000000000001E-8</v>
          </cell>
          <cell r="J20">
            <v>1.42</v>
          </cell>
          <cell r="K20">
            <v>2E-3</v>
          </cell>
          <cell r="L20">
            <v>589000</v>
          </cell>
          <cell r="M20">
            <v>219000</v>
          </cell>
          <cell r="N20">
            <v>298000</v>
          </cell>
          <cell r="O20">
            <v>1530000</v>
          </cell>
          <cell r="P20">
            <v>7.3265176365629261E-10</v>
          </cell>
          <cell r="Q20" t="str">
            <v>[E2]</v>
          </cell>
          <cell r="R20" t="str">
            <v>[P2]</v>
          </cell>
        </row>
        <row r="21">
          <cell r="A21" t="str">
            <v>Cs-138</v>
          </cell>
          <cell r="C21" t="b">
            <v>1</v>
          </cell>
          <cell r="D21" t="b">
            <v>0</v>
          </cell>
          <cell r="E21" t="str">
            <v>F</v>
          </cell>
          <cell r="F21">
            <v>2.4000000000000001E-11</v>
          </cell>
          <cell r="G21">
            <v>1.1527777777777778E-13</v>
          </cell>
          <cell r="H21">
            <v>3.8788925703453256E-12</v>
          </cell>
          <cell r="I21">
            <v>9.2000000000000005E-11</v>
          </cell>
          <cell r="J21">
            <v>1.42</v>
          </cell>
          <cell r="K21">
            <v>2E-3</v>
          </cell>
          <cell r="L21">
            <v>8.5299999999999994</v>
          </cell>
          <cell r="M21">
            <v>167</v>
          </cell>
          <cell r="N21">
            <v>1.26E-2</v>
          </cell>
          <cell r="O21">
            <v>1.32E-3</v>
          </cell>
          <cell r="P21">
            <v>3.5877183258796333E-4</v>
          </cell>
          <cell r="Q21" t="str">
            <v>[P2]</v>
          </cell>
          <cell r="R21" t="str">
            <v>[P2]</v>
          </cell>
        </row>
        <row r="22">
          <cell r="A22" t="str">
            <v>H-3</v>
          </cell>
          <cell r="C22" t="b">
            <v>0</v>
          </cell>
          <cell r="D22" t="b">
            <v>0</v>
          </cell>
          <cell r="E22" t="str">
            <v>M</v>
          </cell>
          <cell r="F22">
            <v>4.5E-11</v>
          </cell>
          <cell r="G22">
            <v>0</v>
          </cell>
          <cell r="H22">
            <v>0</v>
          </cell>
          <cell r="I22">
            <v>0</v>
          </cell>
          <cell r="J22">
            <v>1.2</v>
          </cell>
          <cell r="K22">
            <v>0</v>
          </cell>
          <cell r="L22">
            <v>0</v>
          </cell>
          <cell r="M22">
            <v>0</v>
          </cell>
          <cell r="N22">
            <v>0</v>
          </cell>
          <cell r="O22">
            <v>0</v>
          </cell>
          <cell r="P22">
            <v>1.7797208833756094E-9</v>
          </cell>
        </row>
        <row r="23">
          <cell r="A23" t="str">
            <v>H-3(HTO)</v>
          </cell>
          <cell r="C23" t="b">
            <v>0</v>
          </cell>
          <cell r="D23" t="b">
            <v>0</v>
          </cell>
          <cell r="E23" t="str">
            <v>M</v>
          </cell>
          <cell r="F23">
            <v>1.7999999999999999E-11</v>
          </cell>
          <cell r="G23">
            <v>0</v>
          </cell>
          <cell r="H23">
            <v>0</v>
          </cell>
          <cell r="I23">
            <v>1.7999999999999999E-11</v>
          </cell>
          <cell r="J23">
            <v>1.2</v>
          </cell>
          <cell r="K23">
            <v>0</v>
          </cell>
          <cell r="L23" t="e">
            <v>#N/A</v>
          </cell>
          <cell r="M23" t="e">
            <v>#N/A</v>
          </cell>
          <cell r="N23" t="e">
            <v>#N/A</v>
          </cell>
          <cell r="O23" t="e">
            <v>#N/A</v>
          </cell>
          <cell r="P23">
            <v>1.7797208833756094E-9</v>
          </cell>
        </row>
        <row r="24">
          <cell r="A24" t="str">
            <v>H-3(OBT)</v>
          </cell>
          <cell r="C24" t="b">
            <v>0</v>
          </cell>
          <cell r="D24" t="b">
            <v>0</v>
          </cell>
          <cell r="E24" t="str">
            <v>M</v>
          </cell>
          <cell r="F24">
            <v>4.1000000000000001E-11</v>
          </cell>
          <cell r="G24">
            <v>0</v>
          </cell>
          <cell r="H24">
            <v>0</v>
          </cell>
          <cell r="I24">
            <v>4.1999999999999997E-11</v>
          </cell>
          <cell r="J24">
            <v>1.2</v>
          </cell>
          <cell r="K24">
            <v>0</v>
          </cell>
          <cell r="L24" t="e">
            <v>#N/A</v>
          </cell>
          <cell r="M24" t="e">
            <v>#N/A</v>
          </cell>
          <cell r="N24" t="e">
            <v>#N/A</v>
          </cell>
          <cell r="O24" t="e">
            <v>#N/A</v>
          </cell>
          <cell r="P24">
            <v>1.7797208833756094E-9</v>
          </cell>
        </row>
        <row r="25">
          <cell r="A25" t="str">
            <v>I-129</v>
          </cell>
          <cell r="C25" t="b">
            <v>0</v>
          </cell>
          <cell r="D25" t="b">
            <v>0</v>
          </cell>
          <cell r="E25" t="str">
            <v>F</v>
          </cell>
          <cell r="F25">
            <v>3.5999999999999998E-8</v>
          </cell>
          <cell r="G25">
            <v>2.8099999999999998E-16</v>
          </cell>
          <cell r="H25">
            <v>3.1051535765990841E-9</v>
          </cell>
          <cell r="I25">
            <v>1.1000000000000001E-7</v>
          </cell>
          <cell r="J25">
            <v>1.42</v>
          </cell>
          <cell r="K25">
            <v>2E-3</v>
          </cell>
          <cell r="L25">
            <v>603000</v>
          </cell>
          <cell r="M25">
            <v>231000</v>
          </cell>
          <cell r="N25">
            <v>310000</v>
          </cell>
          <cell r="O25">
            <v>209000</v>
          </cell>
          <cell r="P25">
            <v>1.3999715229101133E-15</v>
          </cell>
          <cell r="Q25" t="str">
            <v>[E2]</v>
          </cell>
          <cell r="R25" t="str">
            <v>[P2]</v>
          </cell>
        </row>
        <row r="26">
          <cell r="A26" t="str">
            <v>I-131</v>
          </cell>
          <cell r="C26" t="b">
            <v>0</v>
          </cell>
          <cell r="D26" t="b">
            <v>0</v>
          </cell>
          <cell r="E26" t="str">
            <v>F</v>
          </cell>
          <cell r="F26">
            <v>7.4000000000000001E-9</v>
          </cell>
          <cell r="G26">
            <v>1.6611111111111112E-14</v>
          </cell>
          <cell r="H26">
            <v>2.3568962361578741E-10</v>
          </cell>
          <cell r="I26">
            <v>2.1999999999999998E-8</v>
          </cell>
          <cell r="J26">
            <v>1.42</v>
          </cell>
          <cell r="K26">
            <v>2E-3</v>
          </cell>
          <cell r="L26">
            <v>42200</v>
          </cell>
          <cell r="M26">
            <v>41200</v>
          </cell>
          <cell r="N26">
            <v>58200</v>
          </cell>
          <cell r="O26">
            <v>24700</v>
          </cell>
          <cell r="P26">
            <v>9.9782796169607039E-7</v>
          </cell>
          <cell r="Q26" t="str">
            <v>[P2]</v>
          </cell>
          <cell r="R26" t="str">
            <v>[P2]</v>
          </cell>
        </row>
        <row r="27">
          <cell r="A27" t="str">
            <v>Kr-85</v>
          </cell>
          <cell r="C27" t="b">
            <v>0</v>
          </cell>
          <cell r="D27" t="b">
            <v>1</v>
          </cell>
          <cell r="E27" t="str">
            <v>n/a</v>
          </cell>
          <cell r="F27">
            <v>0</v>
          </cell>
          <cell r="G27">
            <v>9.9444444444444432E-17</v>
          </cell>
          <cell r="H27">
            <v>0</v>
          </cell>
          <cell r="I27">
            <v>0</v>
          </cell>
          <cell r="J27">
            <v>1.2</v>
          </cell>
          <cell r="K27">
            <v>0</v>
          </cell>
          <cell r="L27">
            <v>0</v>
          </cell>
          <cell r="M27">
            <v>0</v>
          </cell>
          <cell r="N27">
            <v>0</v>
          </cell>
          <cell r="O27">
            <v>0</v>
          </cell>
          <cell r="P27">
            <v>2.05033142814261E-9</v>
          </cell>
          <cell r="Q27" t="str">
            <v>[P2]</v>
          </cell>
        </row>
        <row r="28">
          <cell r="A28" t="str">
            <v>Mn-54</v>
          </cell>
          <cell r="C28" t="b">
            <v>0</v>
          </cell>
          <cell r="D28" t="b">
            <v>0</v>
          </cell>
          <cell r="E28" t="str">
            <v>-</v>
          </cell>
          <cell r="F28">
            <v>1.5E-9</v>
          </cell>
          <cell r="G28">
            <v>3.8888888888888894E-14</v>
          </cell>
          <cell r="H28">
            <v>5.2199500994623922E-14</v>
          </cell>
          <cell r="I28">
            <v>7.1000000000000003E-10</v>
          </cell>
          <cell r="J28">
            <v>1.42</v>
          </cell>
          <cell r="K28">
            <v>2E-3</v>
          </cell>
          <cell r="L28">
            <v>86200</v>
          </cell>
          <cell r="M28">
            <v>129000</v>
          </cell>
          <cell r="N28">
            <v>89900</v>
          </cell>
          <cell r="O28">
            <v>193000</v>
          </cell>
          <cell r="P28">
            <v>2.5672117798516492E-8</v>
          </cell>
          <cell r="Q28" t="str">
            <v>[P2]</v>
          </cell>
          <cell r="R28" t="str">
            <v>[P2]</v>
          </cell>
        </row>
        <row r="29">
          <cell r="A29" t="str">
            <v>Pa-234m</v>
          </cell>
          <cell r="B29" t="str">
            <v>U-234</v>
          </cell>
          <cell r="C29" t="b">
            <v>1</v>
          </cell>
          <cell r="D29" t="b">
            <v>0</v>
          </cell>
          <cell r="E29" t="str">
            <v>-</v>
          </cell>
          <cell r="F29">
            <v>0</v>
          </cell>
          <cell r="G29">
            <v>1.2099999999999999E-15</v>
          </cell>
          <cell r="H29">
            <v>1.0970359992816097E-14</v>
          </cell>
          <cell r="I29">
            <v>0</v>
          </cell>
          <cell r="J29">
            <v>1.42</v>
          </cell>
          <cell r="K29">
            <v>2E-3</v>
          </cell>
          <cell r="L29">
            <v>0</v>
          </cell>
          <cell r="M29">
            <v>0</v>
          </cell>
          <cell r="N29">
            <v>0</v>
          </cell>
          <cell r="O29">
            <v>0</v>
          </cell>
          <cell r="P29">
            <v>9.8738914609678829E-3</v>
          </cell>
          <cell r="Q29" t="str">
            <v>[E2]</v>
          </cell>
          <cell r="R29" t="str">
            <v>[E2]</v>
          </cell>
        </row>
        <row r="30">
          <cell r="A30" t="str">
            <v>Pb-210</v>
          </cell>
          <cell r="B30" t="str">
            <v>Bi-210</v>
          </cell>
          <cell r="C30" t="b">
            <v>0</v>
          </cell>
          <cell r="D30" t="b">
            <v>0</v>
          </cell>
          <cell r="E30" t="str">
            <v>M</v>
          </cell>
          <cell r="F30">
            <v>1.1000000000000001E-6</v>
          </cell>
          <cell r="G30">
            <v>4.4800000000000002E-17</v>
          </cell>
          <cell r="H30">
            <v>2.5258419107814847E-10</v>
          </cell>
          <cell r="I30">
            <v>6.8999999999999996E-7</v>
          </cell>
          <cell r="J30">
            <v>1.42</v>
          </cell>
          <cell r="K30">
            <v>2E-3</v>
          </cell>
          <cell r="L30">
            <v>41100</v>
          </cell>
          <cell r="M30">
            <v>140000</v>
          </cell>
          <cell r="N30">
            <v>12400</v>
          </cell>
          <cell r="O30">
            <v>24000</v>
          </cell>
          <cell r="P30">
            <v>9.8563017532236665E-10</v>
          </cell>
          <cell r="Q30" t="str">
            <v>[E2]</v>
          </cell>
          <cell r="R30" t="str">
            <v>[P2]</v>
          </cell>
        </row>
        <row r="31">
          <cell r="A31" t="str">
            <v>Pb-212</v>
          </cell>
          <cell r="C31" t="b">
            <v>1</v>
          </cell>
          <cell r="D31" t="b">
            <v>0</v>
          </cell>
          <cell r="E31" t="str">
            <v>M</v>
          </cell>
          <cell r="F31">
            <v>1.6999999999999999E-7</v>
          </cell>
          <cell r="G31">
            <v>5.694444444444445E-15</v>
          </cell>
          <cell r="H31">
            <v>4.6952269575304332E-12</v>
          </cell>
          <cell r="I31">
            <v>6E-9</v>
          </cell>
          <cell r="J31">
            <v>1.42</v>
          </cell>
          <cell r="K31">
            <v>2E-3</v>
          </cell>
          <cell r="L31">
            <v>163</v>
          </cell>
          <cell r="M31">
            <v>3220</v>
          </cell>
          <cell r="N31">
            <v>211</v>
          </cell>
          <cell r="O31">
            <v>0.85299999999999998</v>
          </cell>
          <cell r="P31">
            <v>1.8095947696322715E-5</v>
          </cell>
          <cell r="Q31" t="str">
            <v>[P2]</v>
          </cell>
          <cell r="R31" t="str">
            <v>[P2]</v>
          </cell>
        </row>
        <row r="32">
          <cell r="A32" t="str">
            <v>Pb-214</v>
          </cell>
          <cell r="B32" t="str">
            <v>Bi-214</v>
          </cell>
          <cell r="C32" t="b">
            <v>1</v>
          </cell>
          <cell r="D32" t="b">
            <v>0</v>
          </cell>
          <cell r="E32" t="str">
            <v>M</v>
          </cell>
          <cell r="F32">
            <v>1.4E-8</v>
          </cell>
          <cell r="G32">
            <v>1.0638888888888888E-14</v>
          </cell>
          <cell r="H32">
            <v>5.5675512358561532E-13</v>
          </cell>
          <cell r="I32">
            <v>1.4000000000000001E-10</v>
          </cell>
          <cell r="J32">
            <v>1.42</v>
          </cell>
          <cell r="K32">
            <v>2E-3</v>
          </cell>
          <cell r="L32">
            <v>7.02</v>
          </cell>
          <cell r="M32">
            <v>139</v>
          </cell>
          <cell r="N32">
            <v>0.65600000000000003</v>
          </cell>
          <cell r="O32">
            <v>1.12E-4</v>
          </cell>
          <cell r="P32">
            <v>4.3106167945270227E-4</v>
          </cell>
          <cell r="Q32" t="str">
            <v>[P2]</v>
          </cell>
          <cell r="R32" t="str">
            <v>[E2]</v>
          </cell>
        </row>
        <row r="33">
          <cell r="A33" t="str">
            <v>Po-210</v>
          </cell>
          <cell r="C33" t="b">
            <v>0</v>
          </cell>
          <cell r="D33" t="b">
            <v>0</v>
          </cell>
          <cell r="E33" t="str">
            <v>M</v>
          </cell>
          <cell r="F33">
            <v>3.3000000000000002E-6</v>
          </cell>
          <cell r="G33">
            <v>3.8900000000000001E-19</v>
          </cell>
          <cell r="H33">
            <v>1.2494176030698249E-13</v>
          </cell>
          <cell r="I33">
            <v>1.1999999999999999E-6</v>
          </cell>
          <cell r="J33">
            <v>1.42</v>
          </cell>
          <cell r="K33">
            <v>2E-3</v>
          </cell>
          <cell r="L33">
            <v>4940</v>
          </cell>
          <cell r="M33">
            <v>95100</v>
          </cell>
          <cell r="N33">
            <v>81500</v>
          </cell>
          <cell r="O33">
            <v>105000</v>
          </cell>
          <cell r="P33">
            <v>5.7974684289900302E-8</v>
          </cell>
          <cell r="Q33" t="str">
            <v>[E2]</v>
          </cell>
          <cell r="R33" t="str">
            <v>[P2]</v>
          </cell>
        </row>
        <row r="34">
          <cell r="A34" t="str">
            <v>Po-214</v>
          </cell>
          <cell r="C34" t="b">
            <v>1</v>
          </cell>
          <cell r="D34" t="b">
            <v>0</v>
          </cell>
          <cell r="E34" t="str">
            <v>M</v>
          </cell>
          <cell r="F34">
            <v>0</v>
          </cell>
          <cell r="G34">
            <v>3.8099999999999998E-18</v>
          </cell>
          <cell r="H34">
            <v>1.8796859260758271E-23</v>
          </cell>
          <cell r="I34">
            <v>0</v>
          </cell>
          <cell r="J34">
            <v>1.42</v>
          </cell>
          <cell r="K34">
            <v>2E-3</v>
          </cell>
          <cell r="L34">
            <v>0</v>
          </cell>
          <cell r="M34">
            <v>0</v>
          </cell>
          <cell r="N34">
            <v>0</v>
          </cell>
          <cell r="O34">
            <v>0</v>
          </cell>
          <cell r="P34">
            <v>4218.7898999388026</v>
          </cell>
          <cell r="Q34" t="str">
            <v>[E2]</v>
          </cell>
          <cell r="R34" t="str">
            <v>[E2]</v>
          </cell>
        </row>
        <row r="35">
          <cell r="A35" t="str">
            <v>Po-218</v>
          </cell>
          <cell r="B35" t="str">
            <v>Pb-214</v>
          </cell>
          <cell r="C35" t="b">
            <v>1</v>
          </cell>
          <cell r="D35" t="b">
            <v>0</v>
          </cell>
          <cell r="E35" t="str">
            <v>M</v>
          </cell>
          <cell r="F35">
            <v>0</v>
          </cell>
          <cell r="G35">
            <v>4.2100000000000001E-19</v>
          </cell>
          <cell r="H35">
            <v>2.2863496917535975E-18</v>
          </cell>
          <cell r="I35">
            <v>0</v>
          </cell>
          <cell r="J35">
            <v>1.42</v>
          </cell>
          <cell r="K35">
            <v>2E-3</v>
          </cell>
          <cell r="L35">
            <v>0</v>
          </cell>
          <cell r="M35">
            <v>0</v>
          </cell>
          <cell r="N35">
            <v>0</v>
          </cell>
          <cell r="O35">
            <v>0</v>
          </cell>
          <cell r="P35">
            <v>3.7876895112565318E-3</v>
          </cell>
          <cell r="Q35" t="str">
            <v>[E2]</v>
          </cell>
          <cell r="R35" t="str">
            <v>[E2]</v>
          </cell>
        </row>
        <row r="36">
          <cell r="A36" t="str">
            <v>Pu-239</v>
          </cell>
          <cell r="C36" t="b">
            <v>0</v>
          </cell>
          <cell r="D36" t="b">
            <v>0</v>
          </cell>
          <cell r="E36" t="str">
            <v>M</v>
          </cell>
          <cell r="F36">
            <v>5.0000000000000002E-5</v>
          </cell>
          <cell r="G36">
            <v>3.48E-18</v>
          </cell>
          <cell r="H36">
            <v>3.5449339477855193E-11</v>
          </cell>
          <cell r="I36">
            <v>2.4999999999999999E-7</v>
          </cell>
          <cell r="J36">
            <v>1.42</v>
          </cell>
          <cell r="K36">
            <v>2E-3</v>
          </cell>
          <cell r="L36">
            <v>10400</v>
          </cell>
          <cell r="M36">
            <v>110000</v>
          </cell>
          <cell r="N36">
            <v>159</v>
          </cell>
          <cell r="O36">
            <v>8790</v>
          </cell>
          <cell r="P36">
            <v>9.1334107249901421E-13</v>
          </cell>
          <cell r="Q36" t="str">
            <v>[E2]</v>
          </cell>
          <cell r="R36" t="str">
            <v>[P2]</v>
          </cell>
        </row>
        <row r="37">
          <cell r="A37" t="str">
            <v>Pu-240</v>
          </cell>
          <cell r="C37" t="b">
            <v>0</v>
          </cell>
          <cell r="D37" t="b">
            <v>0</v>
          </cell>
          <cell r="E37" t="str">
            <v>M</v>
          </cell>
          <cell r="F37">
            <v>5.0000000000000002E-5</v>
          </cell>
          <cell r="G37">
            <v>3.4199999999999999E-18</v>
          </cell>
          <cell r="H37">
            <v>1.4826210985163843E-11</v>
          </cell>
          <cell r="I37">
            <v>2.4999999999999999E-7</v>
          </cell>
          <cell r="J37">
            <v>1.42</v>
          </cell>
          <cell r="K37">
            <v>2E-3</v>
          </cell>
          <cell r="L37">
            <v>10400</v>
          </cell>
          <cell r="M37">
            <v>110000</v>
          </cell>
          <cell r="N37">
            <v>159</v>
          </cell>
          <cell r="O37">
            <v>8780</v>
          </cell>
          <cell r="P37">
            <v>3.3623302600105212E-12</v>
          </cell>
          <cell r="Q37" t="str">
            <v>[E2]</v>
          </cell>
          <cell r="R37" t="str">
            <v>[P2]</v>
          </cell>
        </row>
        <row r="38">
          <cell r="A38" t="str">
            <v>Ra-226</v>
          </cell>
          <cell r="B38" t="str">
            <v>Rn-222</v>
          </cell>
          <cell r="C38" t="b">
            <v>0</v>
          </cell>
          <cell r="D38" t="b">
            <v>0</v>
          </cell>
          <cell r="E38" t="str">
            <v>M</v>
          </cell>
          <cell r="F38">
            <v>3.4999999999999999E-6</v>
          </cell>
          <cell r="G38">
            <v>2.8399999999999998E-16</v>
          </cell>
          <cell r="H38">
            <v>3.7829834074455192E-9</v>
          </cell>
          <cell r="I38">
            <v>2.8000000000000002E-7</v>
          </cell>
          <cell r="J38">
            <v>1.42</v>
          </cell>
          <cell r="K38">
            <v>2E-3</v>
          </cell>
          <cell r="L38">
            <v>263000</v>
          </cell>
          <cell r="M38">
            <v>304000</v>
          </cell>
          <cell r="N38">
            <v>167000</v>
          </cell>
          <cell r="O38">
            <v>32700</v>
          </cell>
          <cell r="P38">
            <v>1.3737220568555486E-11</v>
          </cell>
          <cell r="Q38" t="str">
            <v>[E2]</v>
          </cell>
          <cell r="R38" t="str">
            <v>[P2]</v>
          </cell>
        </row>
        <row r="39">
          <cell r="A39" t="str">
            <v>Ra-228</v>
          </cell>
          <cell r="B39" t="str">
            <v>Ac-228</v>
          </cell>
          <cell r="C39" t="b">
            <v>1</v>
          </cell>
          <cell r="D39" t="b">
            <v>0</v>
          </cell>
          <cell r="E39" t="str">
            <v>M</v>
          </cell>
          <cell r="F39">
            <v>2.6000000000000001E-6</v>
          </cell>
          <cell r="G39">
            <v>0</v>
          </cell>
          <cell r="H39">
            <v>0</v>
          </cell>
          <cell r="I39">
            <v>6.8999999999999996E-7</v>
          </cell>
          <cell r="J39">
            <v>1.42</v>
          </cell>
          <cell r="K39">
            <v>2E-3</v>
          </cell>
          <cell r="L39">
            <v>87600</v>
          </cell>
          <cell r="M39">
            <v>131000</v>
          </cell>
          <cell r="N39">
            <v>73500</v>
          </cell>
          <cell r="O39">
            <v>14300</v>
          </cell>
          <cell r="P39">
            <v>3.8225309408154397E-9</v>
          </cell>
          <cell r="Q39" t="str">
            <v>[E2]</v>
          </cell>
        </row>
        <row r="40">
          <cell r="A40" t="str">
            <v>Rh-106</v>
          </cell>
          <cell r="C40" t="b">
            <v>1</v>
          </cell>
          <cell r="D40" t="b">
            <v>0</v>
          </cell>
          <cell r="E40" t="str">
            <v>-</v>
          </cell>
          <cell r="F40">
            <v>0</v>
          </cell>
          <cell r="G40">
            <v>9.3611111111111115E-15</v>
          </cell>
          <cell r="H40">
            <v>5.5118947591974386E-15</v>
          </cell>
          <cell r="I40">
            <v>0</v>
          </cell>
          <cell r="J40">
            <v>1.42</v>
          </cell>
          <cell r="K40">
            <v>2E-3</v>
          </cell>
          <cell r="L40">
            <v>0</v>
          </cell>
          <cell r="M40">
            <v>0</v>
          </cell>
          <cell r="N40">
            <v>0</v>
          </cell>
          <cell r="O40">
            <v>0</v>
          </cell>
          <cell r="P40">
            <v>2.3182179951837637E-2</v>
          </cell>
          <cell r="Q40" t="str">
            <v>[P2]</v>
          </cell>
          <cell r="R40" t="str">
            <v>[P2]</v>
          </cell>
        </row>
        <row r="41">
          <cell r="A41" t="str">
            <v>Rn-222</v>
          </cell>
          <cell r="B41" t="str">
            <v>Po-218</v>
          </cell>
          <cell r="C41" t="b">
            <v>1</v>
          </cell>
          <cell r="D41" t="b">
            <v>1</v>
          </cell>
          <cell r="E41" t="str">
            <v>n/a</v>
          </cell>
          <cell r="F41">
            <v>4.7520000000000001E-9</v>
          </cell>
          <cell r="G41">
            <v>1.77E-17</v>
          </cell>
          <cell r="H41">
            <v>0</v>
          </cell>
          <cell r="I41">
            <v>0</v>
          </cell>
          <cell r="J41">
            <v>1.2</v>
          </cell>
          <cell r="K41">
            <v>0</v>
          </cell>
          <cell r="L41">
            <v>0</v>
          </cell>
          <cell r="M41">
            <v>0</v>
          </cell>
          <cell r="N41">
            <v>0</v>
          </cell>
          <cell r="O41">
            <v>0</v>
          </cell>
          <cell r="P41">
            <v>2.0982180755947176E-6</v>
          </cell>
          <cell r="Q41" t="str">
            <v>[E2]</v>
          </cell>
        </row>
        <row r="42">
          <cell r="A42" t="str">
            <v>Ru-106</v>
          </cell>
          <cell r="B42" t="str">
            <v>Rh-106</v>
          </cell>
          <cell r="C42" t="b">
            <v>0</v>
          </cell>
          <cell r="D42" t="b">
            <v>0</v>
          </cell>
          <cell r="E42" t="str">
            <v>M</v>
          </cell>
          <cell r="F42">
            <v>2.7999999999999999E-8</v>
          </cell>
          <cell r="G42">
            <v>0</v>
          </cell>
          <cell r="H42">
            <v>0</v>
          </cell>
          <cell r="I42">
            <v>6.9999999999999998E-9</v>
          </cell>
          <cell r="J42">
            <v>1.42</v>
          </cell>
          <cell r="K42">
            <v>2E-3</v>
          </cell>
          <cell r="L42">
            <v>9780</v>
          </cell>
          <cell r="M42">
            <v>104000</v>
          </cell>
          <cell r="N42">
            <v>1090</v>
          </cell>
          <cell r="O42">
            <v>971000</v>
          </cell>
          <cell r="P42">
            <v>2.1788530179349277E-8</v>
          </cell>
          <cell r="Q42" t="str">
            <v>[E2]</v>
          </cell>
          <cell r="R42" t="str">
            <v>[E2]</v>
          </cell>
        </row>
        <row r="43">
          <cell r="A43" t="str">
            <v>S-35</v>
          </cell>
          <cell r="C43" t="b">
            <v>0</v>
          </cell>
          <cell r="D43" t="b">
            <v>0</v>
          </cell>
          <cell r="E43" t="str">
            <v>M</v>
          </cell>
          <cell r="F43">
            <v>1.3999999999999999E-9</v>
          </cell>
          <cell r="G43">
            <v>3.11E-18</v>
          </cell>
          <cell r="H43">
            <v>0</v>
          </cell>
          <cell r="I43">
            <v>7.7000000000000003E-10</v>
          </cell>
          <cell r="J43">
            <v>1.42</v>
          </cell>
          <cell r="K43">
            <v>2E-3</v>
          </cell>
          <cell r="L43">
            <v>373000</v>
          </cell>
          <cell r="M43">
            <v>123000</v>
          </cell>
          <cell r="N43">
            <v>1400000</v>
          </cell>
          <cell r="O43">
            <v>6030000</v>
          </cell>
          <cell r="P43">
            <v>9.1749048628046699E-8</v>
          </cell>
          <cell r="Q43" t="str">
            <v>[E2]</v>
          </cell>
          <cell r="R43" t="str">
            <v>[P2]</v>
          </cell>
        </row>
        <row r="44">
          <cell r="A44" t="str">
            <v>Sr-90</v>
          </cell>
          <cell r="B44" t="str">
            <v>Y-90</v>
          </cell>
          <cell r="C44" t="b">
            <v>0</v>
          </cell>
          <cell r="D44" t="b">
            <v>0</v>
          </cell>
          <cell r="E44" t="str">
            <v>M</v>
          </cell>
          <cell r="F44">
            <v>3.5999999999999998E-8</v>
          </cell>
          <cell r="G44">
            <v>9.8300000000000002E-17</v>
          </cell>
          <cell r="H44">
            <v>0</v>
          </cell>
          <cell r="I44">
            <v>2.7999999999999999E-8</v>
          </cell>
          <cell r="J44">
            <v>1.42</v>
          </cell>
          <cell r="K44">
            <v>2E-3</v>
          </cell>
          <cell r="L44">
            <v>709000</v>
          </cell>
          <cell r="M44">
            <v>725000</v>
          </cell>
          <cell r="N44">
            <v>1540000</v>
          </cell>
          <cell r="O44">
            <v>330000</v>
          </cell>
          <cell r="P44">
            <v>7.5479233893162016E-10</v>
          </cell>
          <cell r="Q44" t="str">
            <v>[E2]</v>
          </cell>
          <cell r="R44" t="str">
            <v>[P2]</v>
          </cell>
        </row>
        <row r="45">
          <cell r="A45" t="str">
            <v>Th-228</v>
          </cell>
          <cell r="B45" t="str">
            <v>Pb-212</v>
          </cell>
          <cell r="C45" t="b">
            <v>1</v>
          </cell>
          <cell r="D45" t="b">
            <v>0</v>
          </cell>
          <cell r="E45" t="str">
            <v>S</v>
          </cell>
          <cell r="F45">
            <v>4.0000000000000003E-5</v>
          </cell>
          <cell r="G45">
            <v>8.0999999999999997E-17</v>
          </cell>
          <cell r="H45">
            <v>6.9181500713167104E-11</v>
          </cell>
          <cell r="I45">
            <v>7.1999999999999996E-8</v>
          </cell>
          <cell r="J45">
            <v>1.42</v>
          </cell>
          <cell r="K45">
            <v>2E-3</v>
          </cell>
          <cell r="L45">
            <v>5360</v>
          </cell>
          <cell r="M45">
            <v>103000</v>
          </cell>
          <cell r="N45">
            <v>147</v>
          </cell>
          <cell r="O45">
            <v>1160</v>
          </cell>
          <cell r="P45">
            <v>1.1488972301337504E-8</v>
          </cell>
          <cell r="Q45" t="str">
            <v>[E2]</v>
          </cell>
          <cell r="R45" t="str">
            <v>[P2]</v>
          </cell>
        </row>
        <row r="46">
          <cell r="A46" t="str">
            <v>Th-230</v>
          </cell>
          <cell r="C46" t="b">
            <v>0</v>
          </cell>
          <cell r="D46" t="b">
            <v>0</v>
          </cell>
          <cell r="E46" t="str">
            <v>S</v>
          </cell>
          <cell r="F46">
            <v>1.4E-5</v>
          </cell>
          <cell r="G46">
            <v>1.4800000000000001E-17</v>
          </cell>
          <cell r="H46">
            <v>0</v>
          </cell>
          <cell r="I46">
            <v>2.1E-7</v>
          </cell>
          <cell r="J46">
            <v>1.42</v>
          </cell>
          <cell r="K46">
            <v>2E-3</v>
          </cell>
          <cell r="L46">
            <v>7930</v>
          </cell>
          <cell r="M46">
            <v>107000</v>
          </cell>
          <cell r="N46">
            <v>165</v>
          </cell>
          <cell r="O46">
            <v>2220</v>
          </cell>
          <cell r="P46">
            <v>2.8544873908686723E-13</v>
          </cell>
          <cell r="Q46" t="str">
            <v>[E2]</v>
          </cell>
          <cell r="R46" t="str">
            <v>[P2]</v>
          </cell>
        </row>
        <row r="47">
          <cell r="A47" t="str">
            <v>Th-232</v>
          </cell>
          <cell r="B47" t="str">
            <v>Ra-228</v>
          </cell>
          <cell r="C47" t="b">
            <v>0</v>
          </cell>
          <cell r="D47" t="b">
            <v>0</v>
          </cell>
          <cell r="E47" t="str">
            <v>S</v>
          </cell>
          <cell r="F47">
            <v>2.5000000000000001E-5</v>
          </cell>
          <cell r="G47">
            <v>7.24E-18</v>
          </cell>
          <cell r="H47">
            <v>8.7486614082663154E-11</v>
          </cell>
          <cell r="I47">
            <v>2.2999999999999999E-7</v>
          </cell>
          <cell r="J47">
            <v>1.42</v>
          </cell>
          <cell r="K47">
            <v>2E-3</v>
          </cell>
          <cell r="L47">
            <v>7930</v>
          </cell>
          <cell r="M47">
            <v>107000</v>
          </cell>
          <cell r="N47">
            <v>165</v>
          </cell>
          <cell r="O47">
            <v>2220</v>
          </cell>
          <cell r="P47">
            <v>1.5643809900134361E-18</v>
          </cell>
          <cell r="Q47" t="str">
            <v>[E2]</v>
          </cell>
          <cell r="R47" t="str">
            <v>[P2]</v>
          </cell>
        </row>
        <row r="48">
          <cell r="A48" t="str">
            <v>Th-234</v>
          </cell>
          <cell r="B48" t="str">
            <v>Pa-234m</v>
          </cell>
          <cell r="C48" t="b">
            <v>1</v>
          </cell>
          <cell r="D48" t="b">
            <v>0</v>
          </cell>
          <cell r="E48" t="str">
            <v>S</v>
          </cell>
          <cell r="F48">
            <v>7.6999999999999995E-9</v>
          </cell>
          <cell r="G48">
            <v>2.9399999999999999E-16</v>
          </cell>
          <cell r="H48">
            <v>1.3061012496380228E-11</v>
          </cell>
          <cell r="I48">
            <v>3.3999999999999998E-9</v>
          </cell>
          <cell r="J48">
            <v>1.42</v>
          </cell>
          <cell r="K48">
            <v>2E-3</v>
          </cell>
          <cell r="L48">
            <v>3370</v>
          </cell>
          <cell r="M48">
            <v>66200</v>
          </cell>
          <cell r="N48">
            <v>106</v>
          </cell>
          <cell r="O48">
            <v>66.400000000000006</v>
          </cell>
          <cell r="P48">
            <v>3.3288534489777605E-7</v>
          </cell>
          <cell r="Q48" t="str">
            <v>[E2]</v>
          </cell>
          <cell r="R48" t="str">
            <v>[P2]</v>
          </cell>
        </row>
        <row r="49">
          <cell r="A49" t="str">
            <v>U-234</v>
          </cell>
          <cell r="C49" t="b">
            <v>0</v>
          </cell>
          <cell r="D49" t="b">
            <v>0</v>
          </cell>
          <cell r="E49" t="str">
            <v>M</v>
          </cell>
          <cell r="F49">
            <v>3.4999999999999999E-6</v>
          </cell>
          <cell r="G49">
            <v>6.1099999999999998E-18</v>
          </cell>
          <cell r="H49">
            <v>5.470413996938615E-11</v>
          </cell>
          <cell r="I49">
            <v>4.9000000000000002E-8</v>
          </cell>
          <cell r="J49">
            <v>1.42</v>
          </cell>
          <cell r="K49">
            <v>2E-3</v>
          </cell>
          <cell r="L49">
            <v>55600</v>
          </cell>
          <cell r="M49">
            <v>154000</v>
          </cell>
          <cell r="N49">
            <v>57300</v>
          </cell>
          <cell r="O49">
            <v>284000</v>
          </cell>
          <cell r="P49">
            <v>8.9895921921017495E-14</v>
          </cell>
          <cell r="Q49" t="str">
            <v>[E2]</v>
          </cell>
          <cell r="R49" t="str">
            <v>[P2]</v>
          </cell>
        </row>
        <row r="50">
          <cell r="A50" t="str">
            <v>U-238</v>
          </cell>
          <cell r="B50" t="str">
            <v>Th-234</v>
          </cell>
          <cell r="C50" t="b">
            <v>0</v>
          </cell>
          <cell r="D50" t="b">
            <v>0</v>
          </cell>
          <cell r="E50" t="str">
            <v>M</v>
          </cell>
          <cell r="F50">
            <v>2.9000000000000002E-6</v>
          </cell>
          <cell r="G50">
            <v>2.5000000000000002E-18</v>
          </cell>
          <cell r="H50">
            <v>1.9296343255132421E-11</v>
          </cell>
          <cell r="I50">
            <v>4.4999999999999999E-8</v>
          </cell>
          <cell r="J50">
            <v>1.42</v>
          </cell>
          <cell r="K50">
            <v>2E-3</v>
          </cell>
          <cell r="L50">
            <v>55600</v>
          </cell>
          <cell r="M50">
            <v>154000</v>
          </cell>
          <cell r="N50">
            <v>57300</v>
          </cell>
          <cell r="O50">
            <v>284000</v>
          </cell>
          <cell r="P50">
            <v>4.9193269717298071E-18</v>
          </cell>
          <cell r="Q50" t="str">
            <v>[E2]</v>
          </cell>
          <cell r="R50" t="str">
            <v>[P2]</v>
          </cell>
        </row>
        <row r="51">
          <cell r="A51" t="str">
            <v>Xe-133</v>
          </cell>
          <cell r="C51" t="b">
            <v>0</v>
          </cell>
          <cell r="D51" t="b">
            <v>1</v>
          </cell>
          <cell r="E51" t="str">
            <v>n/a</v>
          </cell>
          <cell r="F51">
            <v>0</v>
          </cell>
          <cell r="G51">
            <v>1.2083333333333332E-15</v>
          </cell>
          <cell r="H51">
            <v>0</v>
          </cell>
          <cell r="I51">
            <v>0</v>
          </cell>
          <cell r="J51">
            <v>1.2</v>
          </cell>
          <cell r="K51">
            <v>0</v>
          </cell>
          <cell r="L51">
            <v>0</v>
          </cell>
          <cell r="M51">
            <v>0</v>
          </cell>
          <cell r="N51">
            <v>0</v>
          </cell>
          <cell r="O51">
            <v>0</v>
          </cell>
          <cell r="P51">
            <v>1.5295589727428796E-6</v>
          </cell>
          <cell r="Q51" t="str">
            <v>[P2]</v>
          </cell>
        </row>
        <row r="52">
          <cell r="A52" t="str">
            <v>Xe-135</v>
          </cell>
          <cell r="B52" t="str">
            <v>Cs-135</v>
          </cell>
          <cell r="C52" t="b">
            <v>0</v>
          </cell>
          <cell r="D52" t="b">
            <v>1</v>
          </cell>
          <cell r="E52" t="str">
            <v>n/a</v>
          </cell>
          <cell r="F52">
            <v>0</v>
          </cell>
          <cell r="G52">
            <v>1.036111111111111E-14</v>
          </cell>
          <cell r="H52">
            <v>0</v>
          </cell>
          <cell r="I52">
            <v>0</v>
          </cell>
          <cell r="J52">
            <v>1.2</v>
          </cell>
          <cell r="K52">
            <v>0</v>
          </cell>
          <cell r="L52">
            <v>0</v>
          </cell>
          <cell r="M52">
            <v>0</v>
          </cell>
          <cell r="N52">
            <v>0</v>
          </cell>
          <cell r="O52">
            <v>0</v>
          </cell>
          <cell r="P52">
            <v>2.1181615345310638E-5</v>
          </cell>
          <cell r="Q52" t="str">
            <v>[P2]</v>
          </cell>
        </row>
        <row r="53">
          <cell r="A53" t="str">
            <v>Xe-138</v>
          </cell>
          <cell r="B53" t="str">
            <v>Cs-138</v>
          </cell>
          <cell r="C53" t="b">
            <v>0</v>
          </cell>
          <cell r="D53" t="b">
            <v>1</v>
          </cell>
          <cell r="E53" t="str">
            <v>n/a</v>
          </cell>
          <cell r="F53">
            <v>0</v>
          </cell>
          <cell r="G53">
            <v>5.4444444444444449E-14</v>
          </cell>
          <cell r="H53">
            <v>0</v>
          </cell>
          <cell r="I53">
            <v>0</v>
          </cell>
          <cell r="J53">
            <v>1.2</v>
          </cell>
          <cell r="K53">
            <v>0</v>
          </cell>
          <cell r="L53">
            <v>0</v>
          </cell>
          <cell r="M53">
            <v>0</v>
          </cell>
          <cell r="N53">
            <v>0</v>
          </cell>
          <cell r="O53">
            <v>0</v>
          </cell>
          <cell r="P53">
            <v>8.1527544173129289E-4</v>
          </cell>
          <cell r="Q53" t="str">
            <v>[P2]</v>
          </cell>
        </row>
        <row r="54">
          <cell r="A54" t="str">
            <v>Y-90</v>
          </cell>
          <cell r="C54" t="b">
            <v>1</v>
          </cell>
          <cell r="D54" t="b">
            <v>0</v>
          </cell>
          <cell r="E54" t="str">
            <v>-</v>
          </cell>
          <cell r="F54">
            <v>1.5E-9</v>
          </cell>
          <cell r="G54">
            <v>7.9199999999999995E-16</v>
          </cell>
          <cell r="H54">
            <v>0</v>
          </cell>
          <cell r="I54">
            <v>2.7000000000000002E-9</v>
          </cell>
          <cell r="J54">
            <v>1.42</v>
          </cell>
          <cell r="K54">
            <v>2E-3</v>
          </cell>
          <cell r="L54">
            <v>0</v>
          </cell>
          <cell r="M54">
            <v>0</v>
          </cell>
          <cell r="N54">
            <v>0</v>
          </cell>
          <cell r="O54">
            <v>0</v>
          </cell>
          <cell r="P54">
            <v>3.0084513045136514E-6</v>
          </cell>
          <cell r="Q54" t="str">
            <v>[E2]</v>
          </cell>
        </row>
        <row r="55">
          <cell r="A55" t="str">
            <v>Zn-65</v>
          </cell>
          <cell r="C55" t="b">
            <v>0</v>
          </cell>
          <cell r="D55" t="b">
            <v>0</v>
          </cell>
          <cell r="E55" t="str">
            <v>M</v>
          </cell>
          <cell r="F55">
            <v>1.6000000000000001E-9</v>
          </cell>
          <cell r="G55">
            <v>2.7666666666666664E-14</v>
          </cell>
          <cell r="H55">
            <v>9.0017033074306377E-9</v>
          </cell>
          <cell r="I55">
            <v>3.9000000000000002E-9</v>
          </cell>
          <cell r="J55">
            <v>1.42</v>
          </cell>
          <cell r="K55">
            <v>2E-3</v>
          </cell>
          <cell r="L55">
            <v>181000</v>
          </cell>
          <cell r="M55">
            <v>222000</v>
          </cell>
          <cell r="N55">
            <v>698000</v>
          </cell>
          <cell r="O55">
            <v>5840000</v>
          </cell>
          <cell r="P55">
            <v>3.2892729856647822E-8</v>
          </cell>
          <cell r="Q55" t="str">
            <v>[P2]</v>
          </cell>
          <cell r="R55" t="str">
            <v>[P2]</v>
          </cell>
        </row>
      </sheetData>
      <sheetData sheetId="3">
        <row r="6">
          <cell r="A6" t="str">
            <v>Africa</v>
          </cell>
          <cell r="B6">
            <v>125.8</v>
          </cell>
          <cell r="C6">
            <v>220.7</v>
          </cell>
          <cell r="D6">
            <v>30.5</v>
          </cell>
          <cell r="E6">
            <v>17.2</v>
          </cell>
        </row>
        <row r="7">
          <cell r="A7" t="str">
            <v>Asia + Pacific</v>
          </cell>
          <cell r="B7">
            <v>141.5</v>
          </cell>
          <cell r="C7">
            <v>240.8</v>
          </cell>
          <cell r="D7">
            <v>44.5</v>
          </cell>
          <cell r="E7">
            <v>29.5</v>
          </cell>
        </row>
        <row r="8">
          <cell r="A8" t="str">
            <v>Europe</v>
          </cell>
          <cell r="B8">
            <v>110.3</v>
          </cell>
          <cell r="C8">
            <v>280.60000000000002</v>
          </cell>
          <cell r="D8">
            <v>119.7</v>
          </cell>
          <cell r="E8">
            <v>65.2</v>
          </cell>
        </row>
        <row r="9">
          <cell r="A9" t="str">
            <v>Latin America + Caribbean</v>
          </cell>
          <cell r="B9">
            <v>105.9</v>
          </cell>
          <cell r="C9">
            <v>207.2</v>
          </cell>
          <cell r="D9">
            <v>76.8</v>
          </cell>
          <cell r="E9">
            <v>63.4</v>
          </cell>
        </row>
        <row r="10">
          <cell r="A10" t="str">
            <v>North America</v>
          </cell>
          <cell r="B10">
            <v>88.1</v>
          </cell>
          <cell r="C10">
            <v>255.2</v>
          </cell>
          <cell r="D10">
            <v>123.6</v>
          </cell>
          <cell r="E10">
            <v>100.4</v>
          </cell>
        </row>
        <row r="11">
          <cell r="A11" t="str">
            <v>West Asia</v>
          </cell>
          <cell r="B11">
            <v>140.6</v>
          </cell>
          <cell r="C11">
            <v>181</v>
          </cell>
          <cell r="D11">
            <v>42.5</v>
          </cell>
          <cell r="E11">
            <v>33.700000000000003</v>
          </cell>
        </row>
        <row r="12">
          <cell r="A12" t="str">
            <v>World average</v>
          </cell>
          <cell r="B12">
            <v>125.81852610098041</v>
          </cell>
          <cell r="C12">
            <v>231.96013968100854</v>
          </cell>
          <cell r="D12">
            <v>64.6446613384296</v>
          </cell>
          <cell r="E12">
            <v>43.91270029932349</v>
          </cell>
        </row>
        <row r="16">
          <cell r="A16" t="str">
            <v>Africa</v>
          </cell>
          <cell r="B16" t="str">
            <v>Coastal</v>
          </cell>
          <cell r="C16">
            <v>3914139</v>
          </cell>
          <cell r="D16">
            <v>1127028</v>
          </cell>
          <cell r="E16">
            <v>8691818</v>
          </cell>
          <cell r="F16">
            <v>34296247</v>
          </cell>
        </row>
        <row r="17">
          <cell r="A17" t="str">
            <v>Asia + Pacific</v>
          </cell>
          <cell r="B17" t="str">
            <v>Coastal</v>
          </cell>
          <cell r="C17">
            <v>8273475.28125</v>
          </cell>
          <cell r="D17">
            <v>88174909.75</v>
          </cell>
          <cell r="E17">
            <v>202996214.65625</v>
          </cell>
          <cell r="F17">
            <v>351442273.21875</v>
          </cell>
        </row>
        <row r="18">
          <cell r="A18" t="str">
            <v>Europe</v>
          </cell>
          <cell r="B18" t="str">
            <v>Coastal</v>
          </cell>
          <cell r="C18">
            <v>3301335.8846153845</v>
          </cell>
          <cell r="D18">
            <v>64066642.961538464</v>
          </cell>
          <cell r="E18">
            <v>125252918.23076923</v>
          </cell>
          <cell r="F18">
            <v>152451977.61538461</v>
          </cell>
        </row>
        <row r="19">
          <cell r="A19" t="str">
            <v>Latin America + Caribbean</v>
          </cell>
          <cell r="B19" t="str">
            <v>Coastal</v>
          </cell>
          <cell r="C19">
            <v>3577616</v>
          </cell>
          <cell r="D19">
            <v>61892184.5</v>
          </cell>
          <cell r="E19">
            <v>48423359.5</v>
          </cell>
          <cell r="F19">
            <v>43395774.5</v>
          </cell>
        </row>
        <row r="20">
          <cell r="A20" t="str">
            <v>North America</v>
          </cell>
          <cell r="B20" t="str">
            <v>Coastal</v>
          </cell>
          <cell r="C20">
            <v>4739801.083333333</v>
          </cell>
          <cell r="D20">
            <v>40130605.208333336</v>
          </cell>
          <cell r="E20">
            <v>70100532.583333328</v>
          </cell>
          <cell r="F20">
            <v>66755815.416666664</v>
          </cell>
        </row>
        <row r="21">
          <cell r="A21" t="str">
            <v>West Asia</v>
          </cell>
          <cell r="B21" t="str">
            <v>Coastal</v>
          </cell>
          <cell r="C21">
            <v>0</v>
          </cell>
          <cell r="D21">
            <v>0</v>
          </cell>
          <cell r="E21">
            <v>0</v>
          </cell>
          <cell r="F21">
            <v>0</v>
          </cell>
        </row>
        <row r="22">
          <cell r="A22" t="str">
            <v>World average</v>
          </cell>
          <cell r="B22" t="str">
            <v>Coastal</v>
          </cell>
          <cell r="C22">
            <v>5593065.1647058828</v>
          </cell>
          <cell r="D22">
            <v>65592655.894117646</v>
          </cell>
          <cell r="E22">
            <v>135769483.08235294</v>
          </cell>
          <cell r="F22">
            <v>199213312.08235294</v>
          </cell>
        </row>
        <row r="23">
          <cell r="A23" t="str">
            <v>Africa</v>
          </cell>
          <cell r="B23" t="str">
            <v>Inland</v>
          </cell>
          <cell r="C23">
            <v>0</v>
          </cell>
          <cell r="D23">
            <v>0</v>
          </cell>
          <cell r="E23">
            <v>0</v>
          </cell>
          <cell r="F23">
            <v>0</v>
          </cell>
        </row>
        <row r="24">
          <cell r="A24" t="str">
            <v>Asia + Pacific</v>
          </cell>
          <cell r="B24" t="str">
            <v>Inland</v>
          </cell>
          <cell r="C24">
            <v>18827944.800000001</v>
          </cell>
          <cell r="D24">
            <v>198375399.40000001</v>
          </cell>
          <cell r="E24">
            <v>461696478.39999998</v>
          </cell>
          <cell r="F24">
            <v>500166646</v>
          </cell>
        </row>
        <row r="25">
          <cell r="A25" t="str">
            <v>Europe</v>
          </cell>
          <cell r="B25" t="str">
            <v>Inland</v>
          </cell>
          <cell r="C25">
            <v>4616683.2545454549</v>
          </cell>
          <cell r="D25">
            <v>89448804.763636366</v>
          </cell>
          <cell r="E25">
            <v>183838010.41818181</v>
          </cell>
          <cell r="F25">
            <v>179609296.59999999</v>
          </cell>
        </row>
        <row r="26">
          <cell r="A26" t="str">
            <v>Latin America + Caribbean</v>
          </cell>
          <cell r="B26" t="str">
            <v>Inland</v>
          </cell>
          <cell r="C26">
            <v>4568144.5</v>
          </cell>
          <cell r="D26">
            <v>15274742.5</v>
          </cell>
          <cell r="E26">
            <v>37180743.5</v>
          </cell>
          <cell r="F26">
            <v>34164270</v>
          </cell>
        </row>
        <row r="27">
          <cell r="A27" t="str">
            <v>North America</v>
          </cell>
          <cell r="B27" t="str">
            <v>Inland</v>
          </cell>
          <cell r="C27">
            <v>3026730.7391304346</v>
          </cell>
          <cell r="D27">
            <v>38918065.326086953</v>
          </cell>
          <cell r="E27">
            <v>76867641.630434781</v>
          </cell>
          <cell r="F27">
            <v>84944609.673913047</v>
          </cell>
        </row>
        <row r="28">
          <cell r="A28" t="str">
            <v>West Asia</v>
          </cell>
          <cell r="B28" t="str">
            <v>Inland</v>
          </cell>
          <cell r="C28">
            <v>0</v>
          </cell>
          <cell r="D28">
            <v>0</v>
          </cell>
          <cell r="E28">
            <v>0</v>
          </cell>
          <cell r="F28">
            <v>0</v>
          </cell>
        </row>
        <row r="29">
          <cell r="A29" t="str">
            <v>World average</v>
          </cell>
          <cell r="B29" t="str">
            <v>Inland</v>
          </cell>
          <cell r="C29">
            <v>4596511.166666667</v>
          </cell>
          <cell r="D29">
            <v>71595756.935185179</v>
          </cell>
          <cell r="E29">
            <v>148424499.69444445</v>
          </cell>
          <cell r="F29">
            <v>151436343.77777779</v>
          </cell>
        </row>
        <row r="34">
          <cell r="A34" t="str">
            <v>Africa</v>
          </cell>
          <cell r="B34">
            <v>78.860878837300007</v>
          </cell>
          <cell r="C34">
            <v>2477487.5761089651</v>
          </cell>
          <cell r="D34">
            <v>59459701.826615155</v>
          </cell>
          <cell r="E34">
            <v>185811568.20817238</v>
          </cell>
          <cell r="F34">
            <v>309685947.01362062</v>
          </cell>
        </row>
        <row r="35">
          <cell r="A35" t="str">
            <v>Asia + Pacific</v>
          </cell>
          <cell r="B35">
            <v>280.19701351269998</v>
          </cell>
          <cell r="C35">
            <v>8802648.7920929827</v>
          </cell>
          <cell r="D35">
            <v>211263571.01023158</v>
          </cell>
          <cell r="E35">
            <v>660198659.40697372</v>
          </cell>
          <cell r="F35">
            <v>1100331099.0116229</v>
          </cell>
        </row>
        <row r="36">
          <cell r="A36" t="str">
            <v>Europe</v>
          </cell>
          <cell r="B36">
            <v>128.15604682759999</v>
          </cell>
          <cell r="C36">
            <v>4026140.9522669767</v>
          </cell>
          <cell r="D36">
            <v>96627382.854407445</v>
          </cell>
          <cell r="E36">
            <v>301960571.42002326</v>
          </cell>
          <cell r="F36">
            <v>503267619.0333721</v>
          </cell>
        </row>
        <row r="37">
          <cell r="A37" t="str">
            <v>Latin America + Caribbean</v>
          </cell>
          <cell r="B37">
            <v>135.61161904761903</v>
          </cell>
          <cell r="C37">
            <v>4260364.6614141762</v>
          </cell>
          <cell r="D37">
            <v>102248751.87394023</v>
          </cell>
          <cell r="E37">
            <v>319527349.60606319</v>
          </cell>
          <cell r="F37">
            <v>532545582.67677206</v>
          </cell>
        </row>
        <row r="38">
          <cell r="A38" t="str">
            <v>North America</v>
          </cell>
          <cell r="B38">
            <v>32.200000000000003</v>
          </cell>
          <cell r="C38">
            <v>1011592.8344559135</v>
          </cell>
          <cell r="D38">
            <v>24278228.026941925</v>
          </cell>
          <cell r="E38">
            <v>75869462.584193513</v>
          </cell>
          <cell r="F38">
            <v>126449104.30698919</v>
          </cell>
        </row>
        <row r="39">
          <cell r="A39" t="str">
            <v>West Asia</v>
          </cell>
          <cell r="B39">
            <v>102.29506967250001</v>
          </cell>
          <cell r="C39">
            <v>3213694.3938158206</v>
          </cell>
          <cell r="D39">
            <v>77128665.45157969</v>
          </cell>
          <cell r="E39">
            <v>241027079.53618655</v>
          </cell>
          <cell r="F39">
            <v>401711799.22697759</v>
          </cell>
        </row>
        <row r="40">
          <cell r="A40" t="str">
            <v>World average</v>
          </cell>
          <cell r="B40">
            <v>159.2201819278944</v>
          </cell>
          <cell r="C40">
            <v>5002049.5384790339</v>
          </cell>
          <cell r="D40">
            <v>120049188.92349683</v>
          </cell>
          <cell r="E40">
            <v>375153715.38592756</v>
          </cell>
          <cell r="F40">
            <v>625256192.3098793</v>
          </cell>
        </row>
        <row r="45">
          <cell r="A45" t="str">
            <v>World average</v>
          </cell>
          <cell r="B45">
            <v>5</v>
          </cell>
          <cell r="C45">
            <v>5</v>
          </cell>
          <cell r="D45">
            <v>157079.63267948967</v>
          </cell>
          <cell r="E45">
            <v>3769911.1843077517</v>
          </cell>
          <cell r="F45">
            <v>11780972.450961724</v>
          </cell>
          <cell r="G45">
            <v>19634954.084936209</v>
          </cell>
        </row>
        <row r="48">
          <cell r="C48">
            <v>5.3000000000000001E-7</v>
          </cell>
        </row>
        <row r="49">
          <cell r="C49">
            <v>1</v>
          </cell>
        </row>
        <row r="50">
          <cell r="C50">
            <v>5</v>
          </cell>
        </row>
        <row r="56">
          <cell r="C56">
            <v>50</v>
          </cell>
        </row>
        <row r="57">
          <cell r="C57">
            <v>300</v>
          </cell>
        </row>
        <row r="58">
          <cell r="C58">
            <v>750</v>
          </cell>
        </row>
        <row r="59">
          <cell r="C59">
            <v>1250</v>
          </cell>
        </row>
        <row r="60">
          <cell r="C60">
            <v>31415.926535897932</v>
          </cell>
        </row>
        <row r="61">
          <cell r="C61">
            <v>753982.23686155037</v>
          </cell>
        </row>
        <row r="62">
          <cell r="C62">
            <v>2356194.4901923449</v>
          </cell>
        </row>
        <row r="63">
          <cell r="C63">
            <v>3926990.8169872416</v>
          </cell>
        </row>
        <row r="64">
          <cell r="C64">
            <v>20</v>
          </cell>
        </row>
        <row r="66">
          <cell r="C66">
            <v>31536000</v>
          </cell>
        </row>
        <row r="67">
          <cell r="C67">
            <v>0.2</v>
          </cell>
        </row>
        <row r="68">
          <cell r="C68">
            <v>0.2</v>
          </cell>
        </row>
        <row r="69">
          <cell r="C69">
            <v>0.1</v>
          </cell>
        </row>
        <row r="70">
          <cell r="C70">
            <v>0.2</v>
          </cell>
        </row>
        <row r="71">
          <cell r="C71">
            <v>390</v>
          </cell>
        </row>
        <row r="72">
          <cell r="C72">
            <v>30</v>
          </cell>
        </row>
        <row r="73">
          <cell r="C73">
            <v>100</v>
          </cell>
        </row>
        <row r="74">
          <cell r="C74">
            <v>200</v>
          </cell>
        </row>
        <row r="75">
          <cell r="C75">
            <v>65</v>
          </cell>
        </row>
        <row r="76">
          <cell r="C76">
            <v>1</v>
          </cell>
        </row>
        <row r="77">
          <cell r="C77">
            <v>0.12</v>
          </cell>
        </row>
        <row r="78">
          <cell r="C78">
            <v>0.92</v>
          </cell>
        </row>
        <row r="79">
          <cell r="C79">
            <v>0.76</v>
          </cell>
        </row>
        <row r="80">
          <cell r="C80">
            <v>0.90900000000000003</v>
          </cell>
        </row>
        <row r="81">
          <cell r="C81">
            <v>6.0000000000000001E-3</v>
          </cell>
        </row>
        <row r="82">
          <cell r="C82">
            <v>0.7</v>
          </cell>
        </row>
        <row r="83">
          <cell r="C83">
            <v>0.3</v>
          </cell>
        </row>
        <row r="84">
          <cell r="C84">
            <v>0.87</v>
          </cell>
        </row>
        <row r="85">
          <cell r="C85">
            <v>0.66</v>
          </cell>
        </row>
        <row r="86">
          <cell r="C86">
            <v>0.56000000000000005</v>
          </cell>
        </row>
        <row r="87">
          <cell r="C87">
            <v>0.51</v>
          </cell>
        </row>
        <row r="88">
          <cell r="C88">
            <v>0.56000000000000005</v>
          </cell>
        </row>
        <row r="89">
          <cell r="C89">
            <v>0.54</v>
          </cell>
        </row>
        <row r="90">
          <cell r="C90">
            <v>0.24</v>
          </cell>
        </row>
        <row r="91">
          <cell r="C91">
            <v>0.4</v>
          </cell>
        </row>
        <row r="93">
          <cell r="C93">
            <v>2E-3</v>
          </cell>
        </row>
        <row r="94">
          <cell r="C94">
            <v>24</v>
          </cell>
        </row>
        <row r="95">
          <cell r="C95">
            <v>8.9999999999999995E-9</v>
          </cell>
        </row>
        <row r="96">
          <cell r="C96">
            <v>0.4</v>
          </cell>
        </row>
        <row r="97">
          <cell r="C97">
            <v>0.8</v>
          </cell>
        </row>
        <row r="98">
          <cell r="C98">
            <v>0.6</v>
          </cell>
        </row>
        <row r="99">
          <cell r="C99">
            <v>0.2</v>
          </cell>
        </row>
        <row r="100">
          <cell r="C100">
            <v>0.25</v>
          </cell>
        </row>
        <row r="101">
          <cell r="C101">
            <v>1</v>
          </cell>
        </row>
        <row r="102">
          <cell r="C102">
            <v>0.94599999999999995</v>
          </cell>
        </row>
        <row r="103">
          <cell r="C103">
            <v>31536000</v>
          </cell>
        </row>
      </sheetData>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us"/>
      <sheetName val="Radionuclides"/>
      <sheetName val="Other parameters"/>
      <sheetName val="Concentrations"/>
      <sheetName val="Ind dose in plume"/>
      <sheetName val="Ind dose deposit"/>
      <sheetName val="Ind dose food"/>
      <sheetName val="Total doses"/>
    </sheetNames>
    <sheetDataSet>
      <sheetData sheetId="0" refreshError="1"/>
      <sheetData sheetId="1" refreshError="1"/>
      <sheetData sheetId="2" refreshError="1">
        <row r="16">
          <cell r="C16">
            <v>3914139</v>
          </cell>
          <cell r="D16">
            <v>1127028</v>
          </cell>
          <cell r="E16">
            <v>8691818</v>
          </cell>
          <cell r="F16">
            <v>34296247</v>
          </cell>
        </row>
        <row r="17">
          <cell r="C17">
            <v>8273475.28125</v>
          </cell>
          <cell r="D17">
            <v>88174909.75</v>
          </cell>
          <cell r="E17">
            <v>202996214.65625</v>
          </cell>
          <cell r="F17">
            <v>351442273.21875</v>
          </cell>
        </row>
        <row r="18">
          <cell r="C18">
            <v>3301335.8846153845</v>
          </cell>
          <cell r="D18">
            <v>64066642.961538464</v>
          </cell>
          <cell r="E18">
            <v>125252918.23076923</v>
          </cell>
          <cell r="F18">
            <v>152451977.61538461</v>
          </cell>
        </row>
        <row r="19">
          <cell r="C19">
            <v>3577616</v>
          </cell>
          <cell r="D19">
            <v>61892184.5</v>
          </cell>
          <cell r="E19">
            <v>48423359.5</v>
          </cell>
          <cell r="F19">
            <v>43395774.5</v>
          </cell>
        </row>
        <row r="20">
          <cell r="C20">
            <v>4739801.083333333</v>
          </cell>
          <cell r="D20">
            <v>40130605.208333336</v>
          </cell>
          <cell r="E20">
            <v>70100532.583333328</v>
          </cell>
          <cell r="F20">
            <v>66755815.416666664</v>
          </cell>
        </row>
        <row r="21">
          <cell r="C21">
            <v>0</v>
          </cell>
          <cell r="D21">
            <v>0</v>
          </cell>
          <cell r="E21">
            <v>0</v>
          </cell>
          <cell r="F21">
            <v>0</v>
          </cell>
        </row>
        <row r="22">
          <cell r="C22">
            <v>5593065.1647058828</v>
          </cell>
          <cell r="D22">
            <v>65592655.894117646</v>
          </cell>
          <cell r="E22">
            <v>135769483.08235294</v>
          </cell>
          <cell r="F22">
            <v>199213312.08235294</v>
          </cell>
        </row>
        <row r="23">
          <cell r="C23">
            <v>0</v>
          </cell>
          <cell r="D23">
            <v>0</v>
          </cell>
          <cell r="E23">
            <v>0</v>
          </cell>
          <cell r="F23">
            <v>0</v>
          </cell>
        </row>
        <row r="24">
          <cell r="C24">
            <v>18827944.800000001</v>
          </cell>
          <cell r="D24">
            <v>198375399.40000001</v>
          </cell>
          <cell r="E24">
            <v>461696478.39999998</v>
          </cell>
          <cell r="F24">
            <v>500166646</v>
          </cell>
        </row>
        <row r="25">
          <cell r="C25">
            <v>4616683.2545454549</v>
          </cell>
          <cell r="D25">
            <v>89448804.763636366</v>
          </cell>
          <cell r="E25">
            <v>183838010.41818181</v>
          </cell>
          <cell r="F25">
            <v>179609296.59999999</v>
          </cell>
        </row>
        <row r="26">
          <cell r="C26">
            <v>4568144.5</v>
          </cell>
          <cell r="D26">
            <v>15274742.5</v>
          </cell>
          <cell r="E26">
            <v>37180743.5</v>
          </cell>
          <cell r="F26">
            <v>34164270</v>
          </cell>
        </row>
        <row r="27">
          <cell r="C27">
            <v>3026730.7391304346</v>
          </cell>
          <cell r="D27">
            <v>38918065.326086953</v>
          </cell>
          <cell r="E27">
            <v>76867641.630434781</v>
          </cell>
          <cell r="F27">
            <v>84944609.673913047</v>
          </cell>
        </row>
        <row r="28">
          <cell r="C28">
            <v>0</v>
          </cell>
          <cell r="D28">
            <v>0</v>
          </cell>
          <cell r="E28">
            <v>0</v>
          </cell>
          <cell r="F28">
            <v>0</v>
          </cell>
        </row>
        <row r="29">
          <cell r="C29">
            <v>4596511.166666667</v>
          </cell>
          <cell r="D29">
            <v>71595756.935185179</v>
          </cell>
          <cell r="E29">
            <v>148424499.69444445</v>
          </cell>
          <cell r="F29">
            <v>151436343.77777779</v>
          </cell>
        </row>
        <row r="34">
          <cell r="C34">
            <v>2477487.5761089651</v>
          </cell>
          <cell r="D34">
            <v>59459701.826615155</v>
          </cell>
          <cell r="E34">
            <v>185811568.20817238</v>
          </cell>
          <cell r="F34">
            <v>309685947.01362062</v>
          </cell>
        </row>
        <row r="35">
          <cell r="C35">
            <v>8802648.7920929827</v>
          </cell>
          <cell r="D35">
            <v>211263571.01023158</v>
          </cell>
          <cell r="E35">
            <v>660198659.40697372</v>
          </cell>
          <cell r="F35">
            <v>1100331099.0116229</v>
          </cell>
        </row>
        <row r="36">
          <cell r="C36">
            <v>4026140.9522669767</v>
          </cell>
          <cell r="D36">
            <v>96627382.854407445</v>
          </cell>
          <cell r="E36">
            <v>301960571.42002326</v>
          </cell>
          <cell r="F36">
            <v>503267619.0333721</v>
          </cell>
        </row>
        <row r="37">
          <cell r="C37">
            <v>4260364.6614141762</v>
          </cell>
          <cell r="D37">
            <v>102248751.87394023</v>
          </cell>
          <cell r="E37">
            <v>319527349.60606319</v>
          </cell>
          <cell r="F37">
            <v>532545582.67677206</v>
          </cell>
        </row>
        <row r="38">
          <cell r="C38">
            <v>1011592.8344559135</v>
          </cell>
          <cell r="D38">
            <v>24278228.026941925</v>
          </cell>
          <cell r="E38">
            <v>75869462.584193513</v>
          </cell>
          <cell r="F38">
            <v>126449104.30698919</v>
          </cell>
        </row>
        <row r="39">
          <cell r="C39">
            <v>3213694.3938158206</v>
          </cell>
          <cell r="D39">
            <v>77128665.45157969</v>
          </cell>
          <cell r="E39">
            <v>241027079.53618655</v>
          </cell>
          <cell r="F39">
            <v>401711799.22697759</v>
          </cell>
        </row>
        <row r="40">
          <cell r="C40">
            <v>5002049.5384790339</v>
          </cell>
          <cell r="D40">
            <v>120049188.92349683</v>
          </cell>
          <cell r="E40">
            <v>375153715.38592756</v>
          </cell>
          <cell r="F40">
            <v>625256192.3098793</v>
          </cell>
        </row>
        <row r="45">
          <cell r="D45">
            <v>157079.63267948967</v>
          </cell>
          <cell r="E45">
            <v>3769911.1843077517</v>
          </cell>
          <cell r="F45">
            <v>11780972.450961724</v>
          </cell>
          <cell r="G45">
            <v>19634954.084936209</v>
          </cell>
        </row>
      </sheetData>
      <sheetData sheetId="3" refreshError="1"/>
      <sheetData sheetId="4" refreshError="1"/>
      <sheetData sheetId="5" refreshError="1"/>
      <sheetData sheetId="6" refreshError="1"/>
      <sheetData sheetId="7" refreshError="1">
        <row r="7">
          <cell r="C7">
            <v>2.5237440379672015E-14</v>
          </cell>
          <cell r="L7">
            <v>0</v>
          </cell>
          <cell r="M7">
            <v>0</v>
          </cell>
          <cell r="R7">
            <v>6.2325268709935966E-9</v>
          </cell>
          <cell r="S7">
            <v>1.8917153845651398E-9</v>
          </cell>
          <cell r="X7">
            <v>3.9449309006787747E-9</v>
          </cell>
          <cell r="Y7">
            <v>3.2844128150414761E-8</v>
          </cell>
        </row>
        <row r="8">
          <cell r="C8">
            <v>1.2199779608168216E-14</v>
          </cell>
          <cell r="L8">
            <v>0</v>
          </cell>
          <cell r="M8">
            <v>0</v>
          </cell>
          <cell r="R8">
            <v>1.2051214875079385E-8</v>
          </cell>
          <cell r="S8">
            <v>3.657821146024764E-9</v>
          </cell>
          <cell r="X8">
            <v>7.6279189701818788E-9</v>
          </cell>
          <cell r="Y8">
            <v>6.3507411025761233E-8</v>
          </cell>
        </row>
        <row r="9">
          <cell r="C9">
            <v>4.6001907958359876E-15</v>
          </cell>
          <cell r="L9">
            <v>0</v>
          </cell>
          <cell r="M9">
            <v>0</v>
          </cell>
          <cell r="R9">
            <v>4.5441712496071761E-9</v>
          </cell>
          <cell r="S9">
            <v>1.3792605857806861E-9</v>
          </cell>
          <cell r="X9">
            <v>2.8762718479372682E-9</v>
          </cell>
          <cell r="Y9">
            <v>2.3946843062023573E-8</v>
          </cell>
        </row>
        <row r="10">
          <cell r="C10">
            <v>3.2797771785210304E-12</v>
          </cell>
          <cell r="L10">
            <v>0</v>
          </cell>
          <cell r="M10">
            <v>0</v>
          </cell>
          <cell r="R10">
            <v>1.6642409668300906E-6</v>
          </cell>
          <cell r="S10">
            <v>2.8335957261542354E-7</v>
          </cell>
          <cell r="X10">
            <v>1.0533954770060852E-6</v>
          </cell>
          <cell r="Y10">
            <v>5.2940279931848733E-6</v>
          </cell>
        </row>
        <row r="11">
          <cell r="C11">
            <v>5.1268559530856053E-12</v>
          </cell>
          <cell r="L11">
            <v>0</v>
          </cell>
          <cell r="M11">
            <v>0</v>
          </cell>
          <cell r="R11">
            <v>2.8000014934097641E-6</v>
          </cell>
          <cell r="S11">
            <v>4.3162466779927404E-7</v>
          </cell>
          <cell r="X11">
            <v>1.7722847637779954E-6</v>
          </cell>
          <cell r="Y11">
            <v>8.2237858863965908E-6</v>
          </cell>
        </row>
        <row r="12">
          <cell r="C12">
            <v>4.1514665749482462E-14</v>
          </cell>
          <cell r="L12">
            <v>0</v>
          </cell>
          <cell r="M12">
            <v>0</v>
          </cell>
          <cell r="R12">
            <v>9.5728596347057885E-10</v>
          </cell>
          <cell r="S12">
            <v>6.1019579859123363E-17</v>
          </cell>
          <cell r="X12">
            <v>6.0592229383827694E-10</v>
          </cell>
          <cell r="Y12">
            <v>3.2192687526216879E-15</v>
          </cell>
        </row>
        <row r="13">
          <cell r="C13">
            <v>1.4827110507640774E-12</v>
          </cell>
          <cell r="L13">
            <v>0</v>
          </cell>
          <cell r="M13">
            <v>0</v>
          </cell>
          <cell r="R13">
            <v>6.080153707599083E-7</v>
          </cell>
          <cell r="S13">
            <v>9.6603682262106504E-8</v>
          </cell>
          <cell r="X13">
            <v>3.8484850107289467E-7</v>
          </cell>
          <cell r="Y13">
            <v>1.8247645748034877E-6</v>
          </cell>
        </row>
        <row r="14">
          <cell r="C14">
            <v>6.4295835079312292E-12</v>
          </cell>
          <cell r="L14">
            <v>0</v>
          </cell>
          <cell r="M14">
            <v>0</v>
          </cell>
          <cell r="R14">
            <v>1.413095994250594E-6</v>
          </cell>
          <cell r="S14">
            <v>2.1569845816090918E-7</v>
          </cell>
          <cell r="X14">
            <v>8.944311302192365E-7</v>
          </cell>
          <cell r="Y14">
            <v>4.1213491088603175E-6</v>
          </cell>
        </row>
        <row r="15">
          <cell r="C15">
            <v>2.2742978547430633E-10</v>
          </cell>
          <cell r="L15">
            <v>0</v>
          </cell>
          <cell r="M15">
            <v>0</v>
          </cell>
          <cell r="R15">
            <v>4.7796772233775394E-5</v>
          </cell>
          <cell r="S15">
            <v>7.6694323269845118E-6</v>
          </cell>
          <cell r="X15">
            <v>3.0253373573929922E-5</v>
          </cell>
          <cell r="Y15">
            <v>1.4446334513847439E-4</v>
          </cell>
        </row>
        <row r="16">
          <cell r="C16">
            <v>2.9560853165578624E-11</v>
          </cell>
          <cell r="L16">
            <v>0</v>
          </cell>
          <cell r="M16">
            <v>0</v>
          </cell>
          <cell r="R16">
            <v>1.347100371783213E-5</v>
          </cell>
          <cell r="S16">
            <v>2.1332479551239571E-6</v>
          </cell>
          <cell r="X16">
            <v>8.5265863957940126E-6</v>
          </cell>
          <cell r="Y16">
            <v>4.0333324128086541E-5</v>
          </cell>
        </row>
        <row r="17">
          <cell r="C17">
            <v>8.6735976417662379E-17</v>
          </cell>
          <cell r="L17">
            <v>0</v>
          </cell>
          <cell r="M17">
            <v>0</v>
          </cell>
          <cell r="R17">
            <v>2.1419803439123677E-11</v>
          </cell>
          <cell r="S17">
            <v>6.5005649536095819E-12</v>
          </cell>
          <cell r="X17">
            <v>1.355784679673486E-11</v>
          </cell>
          <cell r="Y17">
            <v>1.1286714603232816E-10</v>
          </cell>
        </row>
        <row r="18">
          <cell r="C18">
            <v>2.4202069729885466E-10</v>
          </cell>
          <cell r="L18">
            <v>0</v>
          </cell>
          <cell r="M18">
            <v>0</v>
          </cell>
          <cell r="R18">
            <v>1.3773352956873223E-4</v>
          </cell>
          <cell r="S18">
            <v>2.2135306663695655E-5</v>
          </cell>
          <cell r="X18">
            <v>8.7179609186125196E-5</v>
          </cell>
          <cell r="Y18">
            <v>4.1676048716610554E-4</v>
          </cell>
        </row>
        <row r="19">
          <cell r="C19">
            <v>4.8481040627797706E-16</v>
          </cell>
          <cell r="L19">
            <v>0</v>
          </cell>
          <cell r="M19">
            <v>0</v>
          </cell>
          <cell r="R19">
            <v>7.2144097029856595E-11</v>
          </cell>
          <cell r="S19">
            <v>1.1594356993039841E-11</v>
          </cell>
          <cell r="X19">
            <v>4.5664219916837239E-11</v>
          </cell>
          <cell r="Y19">
            <v>2.1829694714472392E-10</v>
          </cell>
        </row>
        <row r="20">
          <cell r="C20">
            <v>1.8741697849094109E-11</v>
          </cell>
          <cell r="L20">
            <v>0</v>
          </cell>
          <cell r="M20">
            <v>0</v>
          </cell>
          <cell r="R20">
            <v>6.2329927042242351E-6</v>
          </cell>
          <cell r="S20">
            <v>9.9208597853310597E-7</v>
          </cell>
          <cell r="X20">
            <v>3.9452257537847697E-6</v>
          </cell>
          <cell r="Y20">
            <v>1.8730193687879326E-5</v>
          </cell>
        </row>
        <row r="21">
          <cell r="C21">
            <v>5.735204563863678E-15</v>
          </cell>
          <cell r="L21">
            <v>0</v>
          </cell>
          <cell r="M21">
            <v>0</v>
          </cell>
          <cell r="R21">
            <v>8.5304560150206912E-10</v>
          </cell>
          <cell r="S21">
            <v>1.3577660370530995E-10</v>
          </cell>
          <cell r="X21">
            <v>5.3994246999806992E-10</v>
          </cell>
          <cell r="Y21">
            <v>2.5634089592145418E-9</v>
          </cell>
        </row>
        <row r="22">
          <cell r="C22">
            <v>4.319703492194452E-10</v>
          </cell>
          <cell r="L22">
            <v>0</v>
          </cell>
          <cell r="M22">
            <v>0</v>
          </cell>
          <cell r="R22">
            <v>2.4948251301307352E-4</v>
          </cell>
          <cell r="S22">
            <v>4.0108512532623672E-5</v>
          </cell>
          <cell r="X22">
            <v>1.5791207886238401E-4</v>
          </cell>
          <cell r="Y22">
            <v>7.5508318301799326E-4</v>
          </cell>
        </row>
        <row r="23">
          <cell r="C23">
            <v>1.2961349388976855E-11</v>
          </cell>
          <cell r="L23">
            <v>0</v>
          </cell>
          <cell r="M23">
            <v>0</v>
          </cell>
          <cell r="R23">
            <v>6.1734667874378832E-6</v>
          </cell>
          <cell r="S23">
            <v>6.3754035562094926E-7</v>
          </cell>
          <cell r="X23">
            <v>3.9075483183910129E-6</v>
          </cell>
          <cell r="Y23">
            <v>1.3697032067031076E-5</v>
          </cell>
        </row>
        <row r="24">
          <cell r="C24">
            <v>1.0498978122095366E-15</v>
          </cell>
          <cell r="L24">
            <v>0</v>
          </cell>
          <cell r="M24">
            <v>0</v>
          </cell>
          <cell r="R24">
            <v>2.5051688166117289E-10</v>
          </cell>
          <cell r="S24">
            <v>3.799493068317385E-11</v>
          </cell>
          <cell r="X24">
            <v>1.5856679129717052E-10</v>
          </cell>
          <cell r="Y24">
            <v>8.0252153021389363E-10</v>
          </cell>
        </row>
        <row r="25">
          <cell r="C25">
            <v>8.5709637141412816E-15</v>
          </cell>
          <cell r="L25">
            <v>0</v>
          </cell>
          <cell r="M25">
            <v>0</v>
          </cell>
          <cell r="R25">
            <v>1.3142775241667458E-9</v>
          </cell>
          <cell r="S25">
            <v>3.1901948779547628E-12</v>
          </cell>
          <cell r="X25">
            <v>8.3188313896935255E-10</v>
          </cell>
          <cell r="Y25">
            <v>1.6613410059541431E-10</v>
          </cell>
        </row>
        <row r="26">
          <cell r="C26">
            <v>3.6220651918116621E-22</v>
          </cell>
          <cell r="L26">
            <v>0</v>
          </cell>
          <cell r="M26">
            <v>0</v>
          </cell>
          <cell r="R26">
            <v>2.7945352754853466E-15</v>
          </cell>
          <cell r="S26">
            <v>2.0551712613338502E-15</v>
          </cell>
          <cell r="X26">
            <v>1.7688248746437442E-15</v>
          </cell>
          <cell r="Y26">
            <v>3.5336906327924176E-14</v>
          </cell>
        </row>
        <row r="27">
          <cell r="C27">
            <v>6.1858655840033899E-15</v>
          </cell>
          <cell r="L27">
            <v>0</v>
          </cell>
          <cell r="M27">
            <v>0</v>
          </cell>
          <cell r="R27">
            <v>1.6499475841920345E-17</v>
          </cell>
          <cell r="S27">
            <v>3.0498881446985075E-63</v>
          </cell>
          <cell r="X27">
            <v>1.0443483588770778E-17</v>
          </cell>
          <cell r="Y27">
            <v>1.6090588671115692E-61</v>
          </cell>
        </row>
        <row r="28">
          <cell r="C28">
            <v>2.6045941276401509E-14</v>
          </cell>
          <cell r="L28">
            <v>0</v>
          </cell>
          <cell r="M28">
            <v>0</v>
          </cell>
          <cell r="R28">
            <v>2.9591450883143754E-12</v>
          </cell>
          <cell r="S28">
            <v>3.3121471817519598E-33</v>
          </cell>
          <cell r="X28">
            <v>1.8730160559455684E-12</v>
          </cell>
          <cell r="Y28">
            <v>1.7474213935486541E-31</v>
          </cell>
        </row>
        <row r="29">
          <cell r="C29">
            <v>1.2376650831028385E-10</v>
          </cell>
          <cell r="L29">
            <v>0</v>
          </cell>
          <cell r="M29">
            <v>0</v>
          </cell>
          <cell r="R29">
            <v>4.6005672019864565E-5</v>
          </cell>
          <cell r="S29">
            <v>7.3600709224949368E-6</v>
          </cell>
          <cell r="X29">
            <v>2.9119681457341779E-5</v>
          </cell>
          <cell r="Y29">
            <v>1.3875355934010904E-4</v>
          </cell>
        </row>
        <row r="30">
          <cell r="C30">
            <v>5.7127354438995264E-11</v>
          </cell>
          <cell r="L30">
            <v>0</v>
          </cell>
          <cell r="M30">
            <v>0</v>
          </cell>
          <cell r="R30">
            <v>3.3195736616176418E-5</v>
          </cell>
          <cell r="S30">
            <v>5.3349775133504173E-6</v>
          </cell>
          <cell r="X30">
            <v>2.1011523874436381E-5</v>
          </cell>
          <cell r="Y30">
            <v>1.0044592744473191E-4</v>
          </cell>
        </row>
        <row r="31">
          <cell r="C31">
            <v>1.492565430216763E-10</v>
          </cell>
          <cell r="L31">
            <v>0</v>
          </cell>
          <cell r="M31">
            <v>0</v>
          </cell>
          <cell r="R31">
            <v>2.2210711129273749E-5</v>
          </cell>
          <cell r="S31">
            <v>3.5695440592348502E-6</v>
          </cell>
          <cell r="X31">
            <v>1.4058458547159626E-5</v>
          </cell>
          <cell r="Y31">
            <v>6.720668694243606E-5</v>
          </cell>
        </row>
        <row r="32">
          <cell r="C32">
            <v>1.1188588990431078E-9</v>
          </cell>
          <cell r="L32">
            <v>0</v>
          </cell>
          <cell r="M32">
            <v>0</v>
          </cell>
          <cell r="R32">
            <v>4.725875669350459E-4</v>
          </cell>
          <cell r="S32">
            <v>7.5942013499115399E-5</v>
          </cell>
          <cell r="X32">
            <v>2.9912832061026453E-4</v>
          </cell>
          <cell r="Y32">
            <v>1.4298687568285178E-3</v>
          </cell>
        </row>
        <row r="33">
          <cell r="C33">
            <v>2.1365411705062815E-9</v>
          </cell>
          <cell r="L33">
            <v>0</v>
          </cell>
          <cell r="M33">
            <v>0</v>
          </cell>
          <cell r="R33">
            <v>6.9107595751394105E-4</v>
          </cell>
          <cell r="S33">
            <v>1.0818780828525328E-4</v>
          </cell>
          <cell r="X33">
            <v>4.3742240602298387E-4</v>
          </cell>
          <cell r="Y33">
            <v>2.0522229655157405E-3</v>
          </cell>
        </row>
        <row r="34">
          <cell r="C34">
            <v>2.6511576943150078E-12</v>
          </cell>
          <cell r="L34">
            <v>0</v>
          </cell>
          <cell r="M34">
            <v>0</v>
          </cell>
          <cell r="R34">
            <v>6.2455228744368227E-7</v>
          </cell>
          <cell r="S34">
            <v>7.4575336771546091E-8</v>
          </cell>
          <cell r="X34">
            <v>3.9531568316101141E-7</v>
          </cell>
          <cell r="Y34">
            <v>1.696704380808519E-6</v>
          </cell>
        </row>
        <row r="35">
          <cell r="C35">
            <v>0</v>
          </cell>
          <cell r="L35">
            <v>0</v>
          </cell>
          <cell r="M35">
            <v>0</v>
          </cell>
          <cell r="R35">
            <v>0</v>
          </cell>
          <cell r="S35">
            <v>0</v>
          </cell>
          <cell r="X35">
            <v>0</v>
          </cell>
          <cell r="Y35">
            <v>0</v>
          </cell>
        </row>
        <row r="36">
          <cell r="C36">
            <v>0</v>
          </cell>
          <cell r="L36">
            <v>0</v>
          </cell>
          <cell r="M36">
            <v>0</v>
          </cell>
          <cell r="R36">
            <v>0</v>
          </cell>
          <cell r="S36">
            <v>0</v>
          </cell>
          <cell r="X36">
            <v>0</v>
          </cell>
          <cell r="Y36">
            <v>0</v>
          </cell>
        </row>
        <row r="37">
          <cell r="C37">
            <v>0</v>
          </cell>
          <cell r="L37">
            <v>0</v>
          </cell>
          <cell r="M37">
            <v>0</v>
          </cell>
          <cell r="R37">
            <v>0</v>
          </cell>
          <cell r="S37">
            <v>0</v>
          </cell>
          <cell r="X37">
            <v>0</v>
          </cell>
          <cell r="Y37">
            <v>0</v>
          </cell>
        </row>
        <row r="38">
          <cell r="C38">
            <v>0</v>
          </cell>
          <cell r="L38">
            <v>0</v>
          </cell>
          <cell r="M38">
            <v>0</v>
          </cell>
          <cell r="R38">
            <v>0</v>
          </cell>
          <cell r="S38">
            <v>0</v>
          </cell>
          <cell r="X38">
            <v>0</v>
          </cell>
          <cell r="Y38">
            <v>0</v>
          </cell>
        </row>
        <row r="39">
          <cell r="C39">
            <v>2.1801218187290791E-9</v>
          </cell>
          <cell r="L39">
            <v>0</v>
          </cell>
          <cell r="M39">
            <v>0</v>
          </cell>
          <cell r="R39">
            <v>6.8108299287191062E-4</v>
          </cell>
          <cell r="S39">
            <v>1.0949486221550669E-4</v>
          </cell>
          <cell r="X39">
            <v>4.3109727404654492E-4</v>
          </cell>
          <cell r="Y39">
            <v>2.0613548589637908E-3</v>
          </cell>
        </row>
        <row r="40">
          <cell r="C40">
            <v>5.6500662011144643E-9</v>
          </cell>
          <cell r="L40">
            <v>0</v>
          </cell>
          <cell r="M40">
            <v>0</v>
          </cell>
          <cell r="R40">
            <v>9.0311079804656453E-4</v>
          </cell>
          <cell r="S40">
            <v>1.4519024038141346E-4</v>
          </cell>
          <cell r="X40">
            <v>5.7163166203607393E-4</v>
          </cell>
          <cell r="Y40">
            <v>2.7333527470622784E-3</v>
          </cell>
        </row>
        <row r="41">
          <cell r="C41">
            <v>9.9931056626821631E-9</v>
          </cell>
          <cell r="L41">
            <v>0</v>
          </cell>
          <cell r="M41">
            <v>0</v>
          </cell>
          <cell r="R41">
            <v>1.5553395498337447E-3</v>
          </cell>
          <cell r="S41">
            <v>2.50047007758804E-4</v>
          </cell>
          <cell r="X41">
            <v>9.8446539873622602E-4</v>
          </cell>
          <cell r="Y41">
            <v>4.7073870000697796E-3</v>
          </cell>
        </row>
        <row r="42">
          <cell r="C42">
            <v>1.8124582602647583E-9</v>
          </cell>
          <cell r="L42">
            <v>0</v>
          </cell>
          <cell r="M42">
            <v>0</v>
          </cell>
          <cell r="R42">
            <v>6.2198840388745665E-4</v>
          </cell>
          <cell r="S42">
            <v>9.9995103493226109E-5</v>
          </cell>
          <cell r="X42">
            <v>3.9369285125413761E-4</v>
          </cell>
          <cell r="Y42">
            <v>1.8825086309718945E-3</v>
          </cell>
        </row>
        <row r="43">
          <cell r="C43">
            <v>9.8806245410281884E-12</v>
          </cell>
          <cell r="L43">
            <v>0</v>
          </cell>
          <cell r="M43">
            <v>0</v>
          </cell>
          <cell r="R43">
            <v>1.4703497126361413E-6</v>
          </cell>
          <cell r="S43">
            <v>2.3638346111817487E-7</v>
          </cell>
          <cell r="X43">
            <v>9.3067035830649526E-7</v>
          </cell>
          <cell r="Y43">
            <v>4.4501569599767277E-6</v>
          </cell>
        </row>
        <row r="44">
          <cell r="C44">
            <v>1.5789772757987611E-8</v>
          </cell>
          <cell r="L44">
            <v>0</v>
          </cell>
          <cell r="M44">
            <v>0</v>
          </cell>
          <cell r="R44">
            <v>2.3700026226498813E-3</v>
          </cell>
          <cell r="S44">
            <v>3.8101780684318546E-4</v>
          </cell>
          <cell r="X44">
            <v>1.5001133206972834E-3</v>
          </cell>
          <cell r="Y44">
            <v>7.1730443279642009E-3</v>
          </cell>
        </row>
        <row r="45">
          <cell r="C45">
            <v>6.704022965701929E-11</v>
          </cell>
          <cell r="L45">
            <v>0</v>
          </cell>
          <cell r="M45">
            <v>0</v>
          </cell>
          <cell r="R45">
            <v>1.0029616618173607E-5</v>
          </cell>
          <cell r="S45">
            <v>1.6124296618126637E-6</v>
          </cell>
          <cell r="X45">
            <v>6.3483311565228326E-6</v>
          </cell>
          <cell r="Y45">
            <v>3.0355613916666008E-5</v>
          </cell>
        </row>
        <row r="46">
          <cell r="C46">
            <v>1.4405711762315151E-9</v>
          </cell>
          <cell r="L46">
            <v>0</v>
          </cell>
          <cell r="M46">
            <v>0</v>
          </cell>
          <cell r="R46">
            <v>2.4245383907810133E-4</v>
          </cell>
          <cell r="S46">
            <v>3.8978533326746649E-5</v>
          </cell>
          <cell r="X46">
            <v>1.5346321990504638E-4</v>
          </cell>
          <cell r="Y46">
            <v>7.3381019377077362E-4</v>
          </cell>
        </row>
        <row r="47">
          <cell r="C47">
            <v>1.1992394313636546E-9</v>
          </cell>
          <cell r="L47">
            <v>0</v>
          </cell>
          <cell r="M47">
            <v>0</v>
          </cell>
          <cell r="R47">
            <v>2.0424864330392326E-4</v>
          </cell>
          <cell r="S47">
            <v>3.2836406752674567E-5</v>
          </cell>
          <cell r="X47">
            <v>1.2928091624303108E-4</v>
          </cell>
          <cell r="Y47">
            <v>6.1817846037059401E-4</v>
          </cell>
        </row>
        <row r="48">
          <cell r="C48">
            <v>4.421847888669392E-12</v>
          </cell>
          <cell r="L48">
            <v>0</v>
          </cell>
          <cell r="M48">
            <v>0</v>
          </cell>
          <cell r="R48">
            <v>1.2734165694541806E-6</v>
          </cell>
          <cell r="S48">
            <v>2.0472314412376689E-7</v>
          </cell>
          <cell r="X48">
            <v>8.0601985009577624E-7</v>
          </cell>
          <cell r="Y48">
            <v>3.8541195749546901E-6</v>
          </cell>
        </row>
        <row r="49">
          <cell r="C49">
            <v>7.5113005793332961E-16</v>
          </cell>
          <cell r="L49">
            <v>0</v>
          </cell>
          <cell r="M49">
            <v>0</v>
          </cell>
          <cell r="R49">
            <v>1.1177672628370395E-10</v>
          </cell>
          <cell r="S49">
            <v>1.7969989863152116E-11</v>
          </cell>
          <cell r="X49">
            <v>7.0750029742430943E-11</v>
          </cell>
          <cell r="Y49">
            <v>3.3830317519665091E-10</v>
          </cell>
        </row>
        <row r="50">
          <cell r="C50">
            <v>1.9853808385539595E-8</v>
          </cell>
          <cell r="L50">
            <v>0</v>
          </cell>
          <cell r="M50">
            <v>0</v>
          </cell>
          <cell r="R50">
            <v>3.0319260970051391E-3</v>
          </cell>
          <cell r="S50">
            <v>4.8743294047984807E-4</v>
          </cell>
          <cell r="X50">
            <v>1.9190834145161367E-3</v>
          </cell>
          <cell r="Y50">
            <v>9.1764175916475756E-3</v>
          </cell>
        </row>
        <row r="51">
          <cell r="C51">
            <v>1.9853787467133693E-8</v>
          </cell>
          <cell r="L51">
            <v>0</v>
          </cell>
          <cell r="M51">
            <v>0</v>
          </cell>
          <cell r="R51">
            <v>3.0319222990390009E-3</v>
          </cell>
          <cell r="S51">
            <v>4.8743178153102498E-4</v>
          </cell>
          <cell r="X51">
            <v>1.9190810105611618E-3</v>
          </cell>
          <cell r="Y51">
            <v>9.1763987041398962E-3</v>
          </cell>
        </row>
        <row r="52">
          <cell r="C52">
            <v>1.6685125088025722E-8</v>
          </cell>
          <cell r="L52">
            <v>0</v>
          </cell>
          <cell r="M52">
            <v>0</v>
          </cell>
          <cell r="R52">
            <v>2.5481785978167092E-3</v>
          </cell>
          <cell r="S52">
            <v>4.09653023208194E-4</v>
          </cell>
          <cell r="X52">
            <v>1.6128913198528872E-3</v>
          </cell>
          <cell r="Y52">
            <v>7.7121822943037894E-3</v>
          </cell>
        </row>
        <row r="57">
          <cell r="C57">
            <v>2.5237440379672015E-14</v>
          </cell>
          <cell r="L57">
            <v>2.9979944987028862E-8</v>
          </cell>
          <cell r="M57">
            <v>8.1996253063485721E-8</v>
          </cell>
          <cell r="R57">
            <v>1.3173946302594754E-8</v>
          </cell>
          <cell r="S57">
            <v>4.0624700811789162E-8</v>
          </cell>
          <cell r="X57">
            <v>1.4016555143452709E-8</v>
          </cell>
          <cell r="Y57">
            <v>1.1669698277343844E-7</v>
          </cell>
        </row>
        <row r="58">
          <cell r="C58">
            <v>1.3903801089347796E-14</v>
          </cell>
          <cell r="L58">
            <v>6.6066159721171526E-8</v>
          </cell>
          <cell r="M58">
            <v>1.8069337864941538E-7</v>
          </cell>
          <cell r="R58">
            <v>2.9031142017169446E-8</v>
          </cell>
          <cell r="S58">
            <v>8.952377910025169E-8</v>
          </cell>
          <cell r="X58">
            <v>3.0887980990245551E-8</v>
          </cell>
          <cell r="Y58">
            <v>2.5716263009236605E-7</v>
          </cell>
        </row>
        <row r="59">
          <cell r="C59">
            <v>5.2103254239734273E-15</v>
          </cell>
          <cell r="L59">
            <v>2.475770398666256E-8</v>
          </cell>
          <cell r="M59">
            <v>6.7713231703379385E-8</v>
          </cell>
          <cell r="R59">
            <v>1.0879161487352421E-8</v>
          </cell>
          <cell r="S59">
            <v>3.3548237586165186E-8</v>
          </cell>
          <cell r="X59">
            <v>1.1574995327859194E-8</v>
          </cell>
          <cell r="Y59">
            <v>9.6369401507957062E-8</v>
          </cell>
        </row>
        <row r="60">
          <cell r="C60">
            <v>3.6873499924553495E-12</v>
          </cell>
          <cell r="L60">
            <v>9.2273883137544118E-6</v>
          </cell>
          <cell r="M60">
            <v>1.5725128728459515E-5</v>
          </cell>
          <cell r="R60">
            <v>4.0547478726590623E-6</v>
          </cell>
          <cell r="S60">
            <v>7.6635297250972298E-6</v>
          </cell>
          <cell r="X60">
            <v>4.3140905423858681E-6</v>
          </cell>
          <cell r="Y60">
            <v>2.1681236150203221E-5</v>
          </cell>
        </row>
        <row r="61">
          <cell r="C61">
            <v>7.2457744895307025E-12</v>
          </cell>
          <cell r="L61">
            <v>1.9523209626246499E-5</v>
          </cell>
          <cell r="M61">
            <v>3.0960111711145287E-5</v>
          </cell>
          <cell r="R61">
            <v>8.5789922357012885E-6</v>
          </cell>
          <cell r="S61">
            <v>1.5025162814246429E-5</v>
          </cell>
          <cell r="X61">
            <v>9.1277066859818301E-6</v>
          </cell>
          <cell r="Y61">
            <v>4.2354539718171429E-5</v>
          </cell>
        </row>
        <row r="62">
          <cell r="C62">
            <v>4.1514665749482462E-14</v>
          </cell>
          <cell r="L62">
            <v>4.6047744543663049E-9</v>
          </cell>
          <cell r="M62">
            <v>1.0740446133264442E-14</v>
          </cell>
          <cell r="R62">
            <v>2.0234543933829189E-9</v>
          </cell>
          <cell r="S62">
            <v>4.7739683012072539E-15</v>
          </cell>
          <cell r="X62">
            <v>2.1528750333168695E-9</v>
          </cell>
          <cell r="Y62">
            <v>1.1438237862405177E-14</v>
          </cell>
        </row>
        <row r="63">
          <cell r="C63">
            <v>1.627767135658738E-12</v>
          </cell>
          <cell r="L63">
            <v>3.3397948392691466E-6</v>
          </cell>
          <cell r="M63">
            <v>5.3937527142969961E-6</v>
          </cell>
          <cell r="R63">
            <v>1.4675903472555115E-6</v>
          </cell>
          <cell r="S63">
            <v>2.6225305737024162E-6</v>
          </cell>
          <cell r="X63">
            <v>1.561457786286421E-6</v>
          </cell>
          <cell r="Y63">
            <v>7.4036740315297415E-6</v>
          </cell>
        </row>
        <row r="64">
          <cell r="C64">
            <v>6.7725304360038818E-12</v>
          </cell>
          <cell r="L64">
            <v>7.7767804143849944E-6</v>
          </cell>
          <cell r="M64">
            <v>1.2259681125755521E-5</v>
          </cell>
          <cell r="R64">
            <v>3.4173140621340348E-6</v>
          </cell>
          <cell r="S64">
            <v>5.9461102924966292E-6</v>
          </cell>
          <cell r="X64">
            <v>3.6358863087944912E-6</v>
          </cell>
          <cell r="Y64">
            <v>1.6753393629082045E-5</v>
          </cell>
        </row>
        <row r="65">
          <cell r="C65">
            <v>2.4555192695095303E-10</v>
          </cell>
          <cell r="L65">
            <v>2.8179769496511478E-4</v>
          </cell>
          <cell r="M65">
            <v>4.5782402004573386E-4</v>
          </cell>
          <cell r="R65">
            <v>1.2382903648661136E-4</v>
          </cell>
          <cell r="S65">
            <v>2.2273834578339402E-4</v>
          </cell>
          <cell r="X65">
            <v>1.3174917207104059E-4</v>
          </cell>
          <cell r="Y65">
            <v>6.2911747908365935E-4</v>
          </cell>
        </row>
        <row r="66">
          <cell r="C66">
            <v>3.8907970928443342E-11</v>
          </cell>
          <cell r="L66">
            <v>9.1542309240457269E-5</v>
          </cell>
          <cell r="M66">
            <v>1.4754510162478651E-4</v>
          </cell>
          <cell r="R66">
            <v>4.022600664781355E-5</v>
          </cell>
          <cell r="S66">
            <v>7.1724076033456461E-5</v>
          </cell>
          <cell r="X66">
            <v>4.2798871911973813E-5</v>
          </cell>
          <cell r="Y66">
            <v>2.0245156654879006E-4</v>
          </cell>
        </row>
        <row r="67">
          <cell r="C67">
            <v>8.6735976417662379E-17</v>
          </cell>
          <cell r="L67">
            <v>1.0303437787433476E-10</v>
          </cell>
          <cell r="M67">
            <v>2.8177993688881911E-10</v>
          </cell>
          <cell r="R67">
            <v>4.5275912348238905E-11</v>
          </cell>
          <cell r="S67">
            <v>1.3960549434440047E-10</v>
          </cell>
          <cell r="X67">
            <v>4.8171770821187276E-11</v>
          </cell>
          <cell r="Y67">
            <v>4.0102313984106868E-10</v>
          </cell>
        </row>
        <row r="68">
          <cell r="C68">
            <v>2.8076216070861603E-10</v>
          </cell>
          <cell r="L68">
            <v>7.7345676180801267E-4</v>
          </cell>
          <cell r="M68">
            <v>1.2577927737766003E-3</v>
          </cell>
          <cell r="R68">
            <v>3.3987646914783085E-4</v>
          </cell>
          <cell r="S68">
            <v>6.119951864666512E-4</v>
          </cell>
          <cell r="X68">
            <v>3.6161505158361485E-4</v>
          </cell>
          <cell r="Y68">
            <v>1.7286939741015602E-3</v>
          </cell>
        </row>
        <row r="69">
          <cell r="C69">
            <v>4.8481040627797706E-16</v>
          </cell>
          <cell r="L69">
            <v>3.4703036262227374E-10</v>
          </cell>
          <cell r="M69">
            <v>5.6433960363477328E-10</v>
          </cell>
          <cell r="R69">
            <v>1.5249392100398581E-10</v>
          </cell>
          <cell r="S69">
            <v>2.7458666336583812E-10</v>
          </cell>
          <cell r="X69">
            <v>1.6224746964185637E-10</v>
          </cell>
          <cell r="Y69">
            <v>7.7562098661219456E-10</v>
          </cell>
        </row>
        <row r="70">
          <cell r="C70">
            <v>2.1421778310507201E-11</v>
          </cell>
          <cell r="L70">
            <v>3.7652229325682926E-5</v>
          </cell>
          <cell r="M70">
            <v>6.0873636430210431E-5</v>
          </cell>
          <cell r="R70">
            <v>1.6545342145362249E-5</v>
          </cell>
          <cell r="S70">
            <v>2.9601034685388174E-5</v>
          </cell>
          <cell r="X70">
            <v>1.7603586292293079E-5</v>
          </cell>
          <cell r="Y70">
            <v>8.3574071912016269E-5</v>
          </cell>
        </row>
        <row r="71">
          <cell r="C71">
            <v>5.735204563863678E-15</v>
          </cell>
          <cell r="L71">
            <v>4.1033533803893416E-9</v>
          </cell>
          <cell r="M71">
            <v>6.6340306084376888E-9</v>
          </cell>
          <cell r="R71">
            <v>1.8031172878138479E-9</v>
          </cell>
          <cell r="S71">
            <v>3.2259313170723294E-9</v>
          </cell>
          <cell r="X71">
            <v>1.9184451123637716E-9</v>
          </cell>
          <cell r="Y71">
            <v>9.1079321632399458E-9</v>
          </cell>
        </row>
        <row r="72">
          <cell r="C72">
            <v>4.9430829101696661E-10</v>
          </cell>
          <cell r="L72">
            <v>1.3785611676380329E-3</v>
          </cell>
          <cell r="M72">
            <v>2.2422816178954055E-3</v>
          </cell>
          <cell r="R72">
            <v>6.0577465386155171E-4</v>
          </cell>
          <cell r="S72">
            <v>1.0910344495637663E-3</v>
          </cell>
          <cell r="X72">
            <v>6.4452014949264254E-4</v>
          </cell>
          <cell r="Y72">
            <v>3.0818815729875453E-3</v>
          </cell>
        </row>
        <row r="73">
          <cell r="C73">
            <v>1.4505063207195358E-11</v>
          </cell>
          <cell r="L73">
            <v>3.4017797475807588E-5</v>
          </cell>
          <cell r="M73">
            <v>4.2560968505828351E-5</v>
          </cell>
          <cell r="R73">
            <v>1.494828084150017E-5</v>
          </cell>
          <cell r="S73">
            <v>2.0184096112988081E-5</v>
          </cell>
          <cell r="X73">
            <v>1.5904376555219208E-5</v>
          </cell>
          <cell r="Y73">
            <v>5.5749216115304361E-5</v>
          </cell>
        </row>
        <row r="74">
          <cell r="C74">
            <v>1.0498978122095366E-15</v>
          </cell>
          <cell r="L74">
            <v>1.2050461210970524E-9</v>
          </cell>
          <cell r="M74">
            <v>2.1611533717280697E-9</v>
          </cell>
          <cell r="R74">
            <v>5.2952775258097509E-10</v>
          </cell>
          <cell r="S74">
            <v>1.0267338259192138E-9</v>
          </cell>
          <cell r="X74">
            <v>5.6339647768094701E-10</v>
          </cell>
          <cell r="Y74">
            <v>2.8514028674407533E-9</v>
          </cell>
        </row>
        <row r="75">
          <cell r="C75">
            <v>8.5709637141412816E-15</v>
          </cell>
          <cell r="L75">
            <v>6.3219892489490424E-9</v>
          </cell>
          <cell r="M75">
            <v>5.5301916239599699E-10</v>
          </cell>
          <cell r="R75">
            <v>2.7780420186651571E-9</v>
          </cell>
          <cell r="S75">
            <v>2.4579409112261345E-10</v>
          </cell>
          <cell r="X75">
            <v>2.9557262684287297E-9</v>
          </cell>
          <cell r="Y75">
            <v>5.9028354129165483E-10</v>
          </cell>
        </row>
        <row r="76">
          <cell r="C76">
            <v>4.3567029155614344E-22</v>
          </cell>
          <cell r="L76">
            <v>1.6225032037008537E-14</v>
          </cell>
          <cell r="M76">
            <v>1.0596299746404814E-13</v>
          </cell>
          <cell r="R76">
            <v>7.1296895610018701E-15</v>
          </cell>
          <cell r="S76">
            <v>5.2605596572576948E-14</v>
          </cell>
          <cell r="X76">
            <v>7.5857062562793965E-15</v>
          </cell>
          <cell r="Y76">
            <v>1.5154433615893261E-13</v>
          </cell>
        </row>
        <row r="77">
          <cell r="C77">
            <v>6.1858655840033899E-15</v>
          </cell>
          <cell r="L77">
            <v>7.936642525485421E-17</v>
          </cell>
          <cell r="M77">
            <v>5.3683029953993292E-61</v>
          </cell>
          <cell r="R77">
            <v>3.4875615181706504E-17</v>
          </cell>
          <cell r="S77">
            <v>2.3861307075457386E-61</v>
          </cell>
          <cell r="X77">
            <v>3.7106268093710388E-17</v>
          </cell>
          <cell r="Y77">
            <v>5.7170741155568156E-61</v>
          </cell>
        </row>
        <row r="78">
          <cell r="C78">
            <v>2.6048632317047764E-14</v>
          </cell>
          <cell r="L78">
            <v>1.4240058568672934E-11</v>
          </cell>
          <cell r="M78">
            <v>5.8323231630093075E-31</v>
          </cell>
          <cell r="R78">
            <v>6.2574420003328121E-12</v>
          </cell>
          <cell r="S78">
            <v>2.5923807593411715E-31</v>
          </cell>
          <cell r="X78">
            <v>6.6576695274176777E-12</v>
          </cell>
          <cell r="Y78">
            <v>6.2112410229785543E-31</v>
          </cell>
        </row>
        <row r="79">
          <cell r="C79">
            <v>1.3864598516556122E-10</v>
          </cell>
          <cell r="L79">
            <v>2.6389208866701611E-4</v>
          </cell>
          <cell r="M79">
            <v>4.2796200468060014E-4</v>
          </cell>
          <cell r="R79">
            <v>1.1596086007772824E-4</v>
          </cell>
          <cell r="S79">
            <v>2.0817135009648896E-4</v>
          </cell>
          <cell r="X79">
            <v>1.2337774516672705E-4</v>
          </cell>
          <cell r="Y79">
            <v>5.8788765633712575E-4</v>
          </cell>
        </row>
        <row r="80">
          <cell r="C80">
            <v>6.9968650538366406E-11</v>
          </cell>
          <cell r="L80">
            <v>1.9644697607750343E-4</v>
          </cell>
          <cell r="M80">
            <v>3.1946337379043044E-4</v>
          </cell>
          <cell r="R80">
            <v>8.6323771283498488E-5</v>
          </cell>
          <cell r="S80">
            <v>1.5543909549903698E-4</v>
          </cell>
          <cell r="X80">
            <v>9.1845060894748038E-5</v>
          </cell>
          <cell r="Y80">
            <v>4.3906678915444969E-4</v>
          </cell>
        </row>
        <row r="81">
          <cell r="C81">
            <v>1.492565430216763E-10</v>
          </cell>
          <cell r="L81">
            <v>1.0683883303855888E-4</v>
          </cell>
          <cell r="M81">
            <v>1.7374201800319353E-4</v>
          </cell>
          <cell r="R81">
            <v>4.6947686197917508E-5</v>
          </cell>
          <cell r="S81">
            <v>8.4536458149064915E-5</v>
          </cell>
          <cell r="X81">
            <v>4.9950471736856488E-5</v>
          </cell>
          <cell r="Y81">
            <v>2.3878903262293752E-4</v>
          </cell>
        </row>
        <row r="82">
          <cell r="C82">
            <v>1.1919283269195064E-9</v>
          </cell>
          <cell r="L82">
            <v>2.48247238599748E-3</v>
          </cell>
          <cell r="M82">
            <v>4.036729359694298E-3</v>
          </cell>
          <cell r="R82">
            <v>1.0908611715249907E-3</v>
          </cell>
          <cell r="S82">
            <v>1.9641093859063814E-3</v>
          </cell>
          <cell r="X82">
            <v>1.1606329199565584E-3</v>
          </cell>
          <cell r="Y82">
            <v>5.5479626502994185E-3</v>
          </cell>
        </row>
        <row r="83">
          <cell r="C83">
            <v>2.2795632463285433E-9</v>
          </cell>
          <cell r="L83">
            <v>3.7332182102326685E-3</v>
          </cell>
          <cell r="M83">
            <v>5.975517715186539E-3</v>
          </cell>
          <cell r="R83">
            <v>1.6404705298409599E-3</v>
          </cell>
          <cell r="S83">
            <v>2.9027278008970734E-3</v>
          </cell>
          <cell r="X83">
            <v>1.7453954278070819E-3</v>
          </cell>
          <cell r="Y83">
            <v>8.1887450929151867E-3</v>
          </cell>
        </row>
        <row r="84">
          <cell r="C84">
            <v>2.6511576943150078E-12</v>
          </cell>
          <cell r="L84">
            <v>3.0042458872061988E-6</v>
          </cell>
          <cell r="M84">
            <v>4.6833791177242262E-6</v>
          </cell>
          <cell r="R84">
            <v>1.3201416485243498E-6</v>
          </cell>
          <cell r="S84">
            <v>2.1980304788818178E-6</v>
          </cell>
          <cell r="X84">
            <v>1.4045782325729973E-6</v>
          </cell>
          <cell r="Y84">
            <v>6.02848341694614E-6</v>
          </cell>
        </row>
        <row r="85">
          <cell r="C85">
            <v>0</v>
          </cell>
          <cell r="L85">
            <v>0</v>
          </cell>
          <cell r="M85">
            <v>0</v>
          </cell>
          <cell r="R85">
            <v>0</v>
          </cell>
          <cell r="S85">
            <v>0</v>
          </cell>
          <cell r="X85">
            <v>0</v>
          </cell>
          <cell r="Y85">
            <v>0</v>
          </cell>
        </row>
        <row r="86">
          <cell r="C86">
            <v>0</v>
          </cell>
          <cell r="L86">
            <v>0</v>
          </cell>
          <cell r="M86">
            <v>0</v>
          </cell>
          <cell r="R86">
            <v>0</v>
          </cell>
          <cell r="S86">
            <v>0</v>
          </cell>
          <cell r="X86">
            <v>0</v>
          </cell>
          <cell r="Y86">
            <v>0</v>
          </cell>
        </row>
        <row r="87">
          <cell r="C87">
            <v>0</v>
          </cell>
          <cell r="L87">
            <v>0</v>
          </cell>
          <cell r="M87">
            <v>0</v>
          </cell>
          <cell r="R87">
            <v>0</v>
          </cell>
          <cell r="S87">
            <v>0</v>
          </cell>
          <cell r="X87">
            <v>0</v>
          </cell>
          <cell r="Y87">
            <v>0</v>
          </cell>
        </row>
        <row r="88">
          <cell r="C88">
            <v>0</v>
          </cell>
          <cell r="L88">
            <v>0</v>
          </cell>
          <cell r="M88">
            <v>0</v>
          </cell>
          <cell r="R88">
            <v>0</v>
          </cell>
          <cell r="S88">
            <v>0</v>
          </cell>
          <cell r="X88">
            <v>0</v>
          </cell>
          <cell r="Y88">
            <v>0</v>
          </cell>
        </row>
        <row r="89">
          <cell r="C89">
            <v>2.278100473759509E-9</v>
          </cell>
          <cell r="L89">
            <v>3.5567117492263452E-3</v>
          </cell>
          <cell r="M89">
            <v>5.7851034328604122E-3</v>
          </cell>
          <cell r="R89">
            <v>1.5629091253632533E-3</v>
          </cell>
          <cell r="S89">
            <v>2.8148759744972074E-3</v>
          </cell>
          <cell r="X89">
            <v>1.6628731768509437E-3</v>
          </cell>
          <cell r="Y89">
            <v>7.9512720430056742E-3</v>
          </cell>
        </row>
        <row r="90">
          <cell r="C90">
            <v>5.6631148099053524E-9</v>
          </cell>
          <cell r="L90">
            <v>4.3815406925749954E-3</v>
          </cell>
          <cell r="M90">
            <v>7.1267402625231815E-3</v>
          </cell>
          <cell r="R90">
            <v>1.9253598307665649E-3</v>
          </cell>
          <cell r="S90">
            <v>3.4676817640288456E-3</v>
          </cell>
          <cell r="X90">
            <v>2.0485063183848687E-3</v>
          </cell>
          <cell r="Y90">
            <v>9.7952768270179579E-3</v>
          </cell>
        </row>
        <row r="91">
          <cell r="C91">
            <v>1.000739699613E-8</v>
          </cell>
          <cell r="L91">
            <v>7.5224752545388482E-3</v>
          </cell>
          <cell r="M91">
            <v>1.2235589095969054E-2</v>
          </cell>
          <cell r="R91">
            <v>3.3055659411239595E-3</v>
          </cell>
          <cell r="S91">
            <v>5.9535114181928171E-3</v>
          </cell>
          <cell r="X91">
            <v>3.516990750520776E-3</v>
          </cell>
          <cell r="Y91">
            <v>1.6817083220619183E-2</v>
          </cell>
        </row>
        <row r="92">
          <cell r="C92">
            <v>1.9094357880818637E-9</v>
          </cell>
          <cell r="L92">
            <v>3.2695862267749696E-3</v>
          </cell>
          <cell r="M92">
            <v>5.3181050426879565E-3</v>
          </cell>
          <cell r="R92">
            <v>1.4367389066882205E-3</v>
          </cell>
          <cell r="S92">
            <v>2.5876481178353904E-3</v>
          </cell>
          <cell r="X92">
            <v>1.5286330800037473E-3</v>
          </cell>
          <cell r="Y92">
            <v>7.3094163572673242E-3</v>
          </cell>
        </row>
        <row r="93">
          <cell r="C93">
            <v>9.8806245410281884E-12</v>
          </cell>
          <cell r="L93">
            <v>7.072733805878926E-6</v>
          </cell>
          <cell r="M93">
            <v>1.1504067704534979E-5</v>
          </cell>
          <cell r="R93">
            <v>3.1079381703838716E-6</v>
          </cell>
          <cell r="S93">
            <v>5.5975726135798187E-6</v>
          </cell>
          <cell r="X93">
            <v>3.3067226590294299E-6</v>
          </cell>
          <cell r="Y93">
            <v>1.5811650950793873E-5</v>
          </cell>
        </row>
        <row r="94">
          <cell r="C94">
            <v>1.5793986387777107E-8</v>
          </cell>
          <cell r="L94">
            <v>1.1412344264624896E-2</v>
          </cell>
          <cell r="M94">
            <v>1.8562607428909327E-2</v>
          </cell>
          <cell r="R94">
            <v>5.0148727955952625E-3</v>
          </cell>
          <cell r="S94">
            <v>9.0320698425423798E-3</v>
          </cell>
          <cell r="X94">
            <v>5.3356252911868334E-3</v>
          </cell>
          <cell r="Y94">
            <v>2.5513190372378092E-2</v>
          </cell>
        </row>
        <row r="95">
          <cell r="C95">
            <v>6.705159228517268E-11</v>
          </cell>
          <cell r="L95">
            <v>4.8277389201955331E-5</v>
          </cell>
          <cell r="M95">
            <v>7.8524990367350936E-5</v>
          </cell>
          <cell r="R95">
            <v>2.1214306205405016E-5</v>
          </cell>
          <cell r="S95">
            <v>3.8208166611243896E-5</v>
          </cell>
          <cell r="X95">
            <v>2.2571178440250946E-5</v>
          </cell>
          <cell r="Y95">
            <v>1.0792788868180543E-4</v>
          </cell>
        </row>
        <row r="96">
          <cell r="C96">
            <v>1.4514875938390889E-9</v>
          </cell>
          <cell r="L96">
            <v>1.1975176522035489E-3</v>
          </cell>
          <cell r="M96">
            <v>1.9478074790312057E-3</v>
          </cell>
          <cell r="R96">
            <v>5.2621955288325445E-4</v>
          </cell>
          <cell r="S96">
            <v>9.4775118271920027E-4</v>
          </cell>
          <cell r="X96">
            <v>5.5987668471811083E-4</v>
          </cell>
          <cell r="Y96">
            <v>2.6771445220225391E-3</v>
          </cell>
        </row>
        <row r="97">
          <cell r="C97">
            <v>1.2092647128422508E-9</v>
          </cell>
          <cell r="L97">
            <v>1.011189955521214E-3</v>
          </cell>
          <cell r="M97">
            <v>1.6447385169199532E-3</v>
          </cell>
          <cell r="R97">
            <v>4.4434244897791769E-4</v>
          </cell>
          <cell r="S97">
            <v>8.0028590888602392E-4</v>
          </cell>
          <cell r="X97">
            <v>4.7276270113907339E-4</v>
          </cell>
          <cell r="Y97">
            <v>2.2605944264921592E-3</v>
          </cell>
        </row>
        <row r="98">
          <cell r="C98">
            <v>4.5488752438045125E-12</v>
          </cell>
          <cell r="L98">
            <v>6.4891524049787713E-6</v>
          </cell>
          <cell r="M98">
            <v>1.0554850593952936E-5</v>
          </cell>
          <cell r="R98">
            <v>2.8514977385559282E-6</v>
          </cell>
          <cell r="S98">
            <v>5.1357088764213034E-6</v>
          </cell>
          <cell r="X98">
            <v>3.0338802342034513E-6</v>
          </cell>
          <cell r="Y98">
            <v>1.4507008974186196E-5</v>
          </cell>
        </row>
        <row r="99">
          <cell r="C99">
            <v>7.5113005793332961E-16</v>
          </cell>
          <cell r="L99">
            <v>5.3767278893117675E-10</v>
          </cell>
          <cell r="M99">
            <v>8.7454502551803273E-10</v>
          </cell>
          <cell r="R99">
            <v>2.3626702626740436E-10</v>
          </cell>
          <cell r="S99">
            <v>4.2553029153783249E-10</v>
          </cell>
          <cell r="X99">
            <v>2.5137872329147087E-10</v>
          </cell>
          <cell r="Y99">
            <v>1.2020096751335003E-9</v>
          </cell>
        </row>
        <row r="100">
          <cell r="C100">
            <v>1.9870554304169677E-8</v>
          </cell>
          <cell r="L100">
            <v>1.4632237875216045E-2</v>
          </cell>
          <cell r="M100">
            <v>2.3799879522533204E-2</v>
          </cell>
          <cell r="R100">
            <v>6.4297755095378212E-3</v>
          </cell>
          <cell r="S100">
            <v>1.1580386499404224E-2</v>
          </cell>
          <cell r="X100">
            <v>6.8410255301942302E-3</v>
          </cell>
          <cell r="Y100">
            <v>3.2711505161964229E-2</v>
          </cell>
        </row>
        <row r="101">
          <cell r="C101">
            <v>1.9870532556663051E-8</v>
          </cell>
          <cell r="L101">
            <v>1.4632217229506103E-2</v>
          </cell>
          <cell r="M101">
            <v>2.3799829749503666E-2</v>
          </cell>
          <cell r="R101">
            <v>6.4297664372905475E-3</v>
          </cell>
          <cell r="S101">
            <v>1.1580361468197683E-2</v>
          </cell>
          <cell r="X101">
            <v>6.8410158776837935E-3</v>
          </cell>
          <cell r="Y101">
            <v>3.2711432654227358E-2</v>
          </cell>
        </row>
        <row r="102">
          <cell r="C102">
            <v>1.6699050276135278E-8</v>
          </cell>
          <cell r="L102">
            <v>1.229722012918958E-2</v>
          </cell>
          <cell r="M102">
            <v>2.0001608743603454E-2</v>
          </cell>
          <cell r="R102">
            <v>5.4037096373333281E-3</v>
          </cell>
          <cell r="S102">
            <v>9.7322353265778573E-3</v>
          </cell>
          <cell r="X102">
            <v>5.7493322328155631E-3</v>
          </cell>
          <cell r="Y102">
            <v>2.7490939844622964E-2</v>
          </cell>
        </row>
        <row r="107">
          <cell r="C107">
            <v>2.5237440379672015E-14</v>
          </cell>
          <cell r="L107">
            <v>7.3511958667846795E-9</v>
          </cell>
          <cell r="M107">
            <v>3.3935347684980821E-8</v>
          </cell>
          <cell r="R107">
            <v>5.256753684792696E-9</v>
          </cell>
          <cell r="S107">
            <v>2.4705346243272279E-8</v>
          </cell>
          <cell r="X107">
            <v>6.4108688197868491E-9</v>
          </cell>
          <cell r="Y107">
            <v>5.3374673061155042E-8</v>
          </cell>
        </row>
        <row r="108">
          <cell r="C108">
            <v>1.8547075757939315E-14</v>
          </cell>
          <cell r="L108">
            <v>2.1609669538837392E-8</v>
          </cell>
          <cell r="M108">
            <v>9.9756782766656986E-8</v>
          </cell>
          <cell r="R108">
            <v>1.5452820470844253E-8</v>
          </cell>
          <cell r="S108">
            <v>7.2624152292269391E-8</v>
          </cell>
          <cell r="X108">
            <v>1.8845472105890784E-8</v>
          </cell>
          <cell r="Y108">
            <v>1.5690087266026469E-7</v>
          </cell>
        </row>
        <row r="109">
          <cell r="C109">
            <v>4.6168000033688995E-15</v>
          </cell>
          <cell r="L109">
            <v>5.3791510695155522E-9</v>
          </cell>
          <cell r="M109">
            <v>2.4831791330556523E-8</v>
          </cell>
          <cell r="R109">
            <v>3.8465676494211547E-9</v>
          </cell>
          <cell r="S109">
            <v>1.8077846390641234E-8</v>
          </cell>
          <cell r="X109">
            <v>4.6910778182766148E-9</v>
          </cell>
          <cell r="Y109">
            <v>3.9056288920177242E-8</v>
          </cell>
        </row>
        <row r="110">
          <cell r="C110">
            <v>3.7298996899480963E-12</v>
          </cell>
          <cell r="L110">
            <v>2.2938719274713824E-6</v>
          </cell>
          <cell r="M110">
            <v>6.6637990431696163E-6</v>
          </cell>
          <cell r="R110">
            <v>1.6403208302014502E-6</v>
          </cell>
          <cell r="S110">
            <v>4.8314695842674752E-6</v>
          </cell>
          <cell r="X110">
            <v>2.0004516656747363E-6</v>
          </cell>
          <cell r="Y110">
            <v>1.005362881108534E-5</v>
          </cell>
        </row>
        <row r="111">
          <cell r="C111">
            <v>1.3758528812555505E-11</v>
          </cell>
          <cell r="L111">
            <v>9.3502463528669004E-6</v>
          </cell>
          <cell r="M111">
            <v>2.5335131423250975E-5</v>
          </cell>
          <cell r="R111">
            <v>6.6862511705392758E-6</v>
          </cell>
          <cell r="S111">
            <v>1.8349196273739669E-5</v>
          </cell>
          <cell r="X111">
            <v>8.1542110817322732E-6</v>
          </cell>
          <cell r="Y111">
            <v>3.7837308867734879E-5</v>
          </cell>
        </row>
        <row r="112">
          <cell r="C112">
            <v>4.1514665749482462E-14</v>
          </cell>
          <cell r="L112">
            <v>1.1291081071382577E-9</v>
          </cell>
          <cell r="M112">
            <v>4.8429395587865401E-15</v>
          </cell>
          <cell r="R112">
            <v>8.0741192457499181E-10</v>
          </cell>
          <cell r="S112">
            <v>3.4686978816144119E-15</v>
          </cell>
          <cell r="X112">
            <v>9.8467842367357067E-10</v>
          </cell>
          <cell r="Y112">
            <v>5.2316023241738934E-15</v>
          </cell>
        </row>
        <row r="113">
          <cell r="C113">
            <v>1.9358298222594692E-12</v>
          </cell>
          <cell r="L113">
            <v>1.035091805285001E-6</v>
          </cell>
          <cell r="M113">
            <v>2.8534810772249353E-6</v>
          </cell>
          <cell r="R113">
            <v>7.4018197312848586E-7</v>
          </cell>
          <cell r="S113">
            <v>2.0676852610801297E-6</v>
          </cell>
          <cell r="X113">
            <v>9.0268820207900767E-7</v>
          </cell>
          <cell r="Y113">
            <v>4.2801087925630986E-6</v>
          </cell>
        </row>
        <row r="114">
          <cell r="C114">
            <v>7.9203931681108733E-12</v>
          </cell>
          <cell r="L114">
            <v>2.7107418181237333E-6</v>
          </cell>
          <cell r="M114">
            <v>7.303883985454148E-6</v>
          </cell>
          <cell r="R114">
            <v>1.9384195849451946E-6</v>
          </cell>
          <cell r="S114">
            <v>5.2890591819535761E-6</v>
          </cell>
          <cell r="X114">
            <v>2.3639977107429145E-6</v>
          </cell>
          <cell r="Y114">
            <v>1.0892800495584322E-5</v>
          </cell>
        </row>
        <row r="115">
          <cell r="C115">
            <v>3.0437504723472618E-10</v>
          </cell>
          <cell r="L115">
            <v>1.1039285186446757E-4</v>
          </cell>
          <cell r="M115">
            <v>3.0604709173059642E-4</v>
          </cell>
          <cell r="R115">
            <v>7.8940629705617348E-5</v>
          </cell>
          <cell r="S115">
            <v>2.2180373411181048E-4</v>
          </cell>
          <cell r="X115">
            <v>9.6271967822673322E-5</v>
          </cell>
          <cell r="Y115">
            <v>4.5970974049359004E-4</v>
          </cell>
        </row>
        <row r="116">
          <cell r="C116">
            <v>6.6680426592618515E-11</v>
          </cell>
          <cell r="L116">
            <v>4.1930736427234033E-5</v>
          </cell>
          <cell r="M116">
            <v>1.1537369578182223E-4</v>
          </cell>
          <cell r="R116">
            <v>2.9984176345493373E-5</v>
          </cell>
          <cell r="S116">
            <v>8.3597339406629313E-5</v>
          </cell>
          <cell r="X116">
            <v>3.6567172963877301E-5</v>
          </cell>
          <cell r="Y116">
            <v>1.7297375187887525E-4</v>
          </cell>
        </row>
        <row r="117">
          <cell r="C117">
            <v>8.6735976417662379E-17</v>
          </cell>
          <cell r="L117">
            <v>2.5264419033932474E-11</v>
          </cell>
          <cell r="M117">
            <v>1.1661924294932137E-10</v>
          </cell>
          <cell r="R117">
            <v>1.8066288840275478E-11</v>
          </cell>
          <cell r="S117">
            <v>8.4900019166091809E-11</v>
          </cell>
          <cell r="X117">
            <v>2.2032724902147028E-11</v>
          </cell>
          <cell r="Y117">
            <v>1.8341930074173956E-10</v>
          </cell>
        </row>
        <row r="118">
          <cell r="C118">
            <v>3.8215720029885755E-10</v>
          </cell>
          <cell r="L118">
            <v>2.6084131151897326E-4</v>
          </cell>
          <cell r="M118">
            <v>7.237915842357416E-4</v>
          </cell>
          <cell r="R118">
            <v>1.865245533273022E-4</v>
          </cell>
          <cell r="S118">
            <v>5.2457244492522086E-4</v>
          </cell>
          <cell r="X118">
            <v>2.2747583675262648E-4</v>
          </cell>
          <cell r="Y118">
            <v>1.087443972605353E-3</v>
          </cell>
        </row>
        <row r="119">
          <cell r="C119">
            <v>4.8481040627797706E-16</v>
          </cell>
          <cell r="L119">
            <v>8.5093157057539711E-11</v>
          </cell>
          <cell r="M119">
            <v>2.3611946510941185E-10</v>
          </cell>
          <cell r="R119">
            <v>6.0849115575057437E-11</v>
          </cell>
          <cell r="S119">
            <v>1.7112904847832177E-10</v>
          </cell>
          <cell r="X119">
            <v>7.4208479442408144E-11</v>
          </cell>
          <cell r="Y119">
            <v>3.547522446246072E-10</v>
          </cell>
        </row>
        <row r="120">
          <cell r="C120">
            <v>2.8702146016052596E-11</v>
          </cell>
          <cell r="L120">
            <v>1.4341405152935509E-5</v>
          </cell>
          <cell r="M120">
            <v>3.9575837459716625E-5</v>
          </cell>
          <cell r="R120">
            <v>1.0255370112424035E-5</v>
          </cell>
          <cell r="S120">
            <v>2.86782313820372E-5</v>
          </cell>
          <cell r="X120">
            <v>1.2506926599834767E-5</v>
          </cell>
          <cell r="Y120">
            <v>5.9377377183109369E-5</v>
          </cell>
        </row>
        <row r="121">
          <cell r="C121">
            <v>5.735204563863678E-15</v>
          </cell>
          <cell r="L121">
            <v>1.0061577638960338E-9</v>
          </cell>
          <cell r="M121">
            <v>2.7765435602822226E-9</v>
          </cell>
          <cell r="R121">
            <v>7.1949158051160074E-10</v>
          </cell>
          <cell r="S121">
            <v>2.0119942817414504E-9</v>
          </cell>
          <cell r="X121">
            <v>8.7745525398017207E-10</v>
          </cell>
          <cell r="Y121">
            <v>4.1657709558773636E-9</v>
          </cell>
        </row>
        <row r="122">
          <cell r="C122">
            <v>5.5703946103413391E-10</v>
          </cell>
          <cell r="L122">
            <v>3.8207106235642433E-4</v>
          </cell>
          <cell r="M122">
            <v>1.0603945393442876E-3</v>
          </cell>
          <cell r="R122">
            <v>2.7321452200310722E-4</v>
          </cell>
          <cell r="S122">
            <v>7.6853196821292588E-4</v>
          </cell>
          <cell r="X122">
            <v>3.3319850334432427E-4</v>
          </cell>
          <cell r="Y122">
            <v>1.5932447238651056E-3</v>
          </cell>
        </row>
        <row r="123">
          <cell r="C123">
            <v>1.780725725460229E-11</v>
          </cell>
          <cell r="L123">
            <v>1.0608244222961591E-5</v>
          </cell>
          <cell r="M123">
            <v>2.2963260635075402E-5</v>
          </cell>
          <cell r="R123">
            <v>7.5858306483438942E-6</v>
          </cell>
          <cell r="S123">
            <v>1.6535954919991656E-5</v>
          </cell>
          <cell r="X123">
            <v>9.2512923548878742E-6</v>
          </cell>
          <cell r="Y123">
            <v>3.2428325313340056E-5</v>
          </cell>
        </row>
        <row r="124">
          <cell r="C124">
            <v>1.0498978122095366E-15</v>
          </cell>
          <cell r="L124">
            <v>2.954818652444592E-10</v>
          </cell>
          <cell r="M124">
            <v>9.144302425611481E-10</v>
          </cell>
          <cell r="R124">
            <v>2.1129560578456101E-10</v>
          </cell>
          <cell r="S124">
            <v>6.5840968822850128E-10</v>
          </cell>
          <cell r="X124">
            <v>2.5768534957247768E-10</v>
          </cell>
          <cell r="Y124">
            <v>1.3041699296610354E-9</v>
          </cell>
        </row>
        <row r="125">
          <cell r="C125">
            <v>8.5709637141412816E-15</v>
          </cell>
          <cell r="L125">
            <v>1.5501756676617958E-9</v>
          </cell>
          <cell r="M125">
            <v>2.4916789907402257E-10</v>
          </cell>
          <cell r="R125">
            <v>1.1085123836621899E-9</v>
          </cell>
          <cell r="S125">
            <v>1.7841364185065107E-10</v>
          </cell>
          <cell r="X125">
            <v>1.3518851943407697E-9</v>
          </cell>
          <cell r="Y125">
            <v>2.6998291027790024E-10</v>
          </cell>
        </row>
        <row r="126">
          <cell r="C126">
            <v>5.6029698521180447E-22</v>
          </cell>
          <cell r="L126">
            <v>5.1359456818721485E-15</v>
          </cell>
          <cell r="M126">
            <v>5.6515607246998273E-14</v>
          </cell>
          <cell r="R126">
            <v>3.6726543377880792E-15</v>
          </cell>
          <cell r="S126">
            <v>4.1158890756827286E-14</v>
          </cell>
          <cell r="X126">
            <v>4.4789820090094302E-15</v>
          </cell>
          <cell r="Y126">
            <v>8.947938824565743E-14</v>
          </cell>
        </row>
        <row r="127">
          <cell r="C127">
            <v>6.1858655840033899E-15</v>
          </cell>
          <cell r="L127">
            <v>1.9460947561691328E-17</v>
          </cell>
          <cell r="M127">
            <v>2.4206040063429299E-61</v>
          </cell>
          <cell r="R127">
            <v>1.3916294662574903E-17</v>
          </cell>
          <cell r="S127">
            <v>1.7337288411559276E-61</v>
          </cell>
          <cell r="X127">
            <v>1.6971603557792699E-17</v>
          </cell>
          <cell r="Y127">
            <v>2.6148659076873078E-61</v>
          </cell>
        </row>
        <row r="128">
          <cell r="C128">
            <v>2.6053551733087712E-14</v>
          </cell>
          <cell r="L128">
            <v>3.4943442520103177E-12</v>
          </cell>
          <cell r="M128">
            <v>2.6318131783541937E-31</v>
          </cell>
          <cell r="R128">
            <v>2.4987644671102668E-12</v>
          </cell>
          <cell r="S128">
            <v>1.8850048995583169E-31</v>
          </cell>
          <cell r="X128">
            <v>3.0473657642606937E-12</v>
          </cell>
          <cell r="Y128">
            <v>2.8430253512955637E-31</v>
          </cell>
        </row>
        <row r="129">
          <cell r="C129">
            <v>1.6559801229013064E-10</v>
          </cell>
          <cell r="L129">
            <v>8.3625430512212535E-5</v>
          </cell>
          <cell r="M129">
            <v>2.31443655614215E-4</v>
          </cell>
          <cell r="R129">
            <v>5.9799561588844399E-5</v>
          </cell>
          <cell r="S129">
            <v>1.677275283412444E-4</v>
          </cell>
          <cell r="X129">
            <v>7.2928496904066807E-5</v>
          </cell>
          <cell r="Y129">
            <v>3.4749997308820585E-4</v>
          </cell>
        </row>
        <row r="130">
          <cell r="C130">
            <v>9.3579824009434619E-11</v>
          </cell>
          <cell r="L130">
            <v>6.474633312463151E-5</v>
          </cell>
          <cell r="M130">
            <v>1.7966143296674485E-4</v>
          </cell>
          <cell r="R130">
            <v>4.6299341140884244E-5</v>
          </cell>
          <cell r="S130">
            <v>1.3021076118838629E-4</v>
          </cell>
          <cell r="X130">
            <v>5.646431624815127E-5</v>
          </cell>
          <cell r="Y130">
            <v>2.699285709580803E-4</v>
          </cell>
        </row>
        <row r="131">
          <cell r="C131">
            <v>1.492565430216763E-10</v>
          </cell>
          <cell r="L131">
            <v>2.6197285825072764E-5</v>
          </cell>
          <cell r="M131">
            <v>7.269356709532967E-5</v>
          </cell>
          <cell r="R131">
            <v>1.8733370908365214E-5</v>
          </cell>
          <cell r="S131">
            <v>5.2685123059961114E-5</v>
          </cell>
          <cell r="X131">
            <v>2.2846264186463726E-5</v>
          </cell>
          <cell r="Y131">
            <v>1.0921693298260451E-4</v>
          </cell>
        </row>
        <row r="132">
          <cell r="C132">
            <v>1.3050083202199086E-9</v>
          </cell>
          <cell r="L132">
            <v>6.881016906239713E-4</v>
          </cell>
          <cell r="M132">
            <v>1.9092527419248459E-3</v>
          </cell>
          <cell r="R132">
            <v>4.9205342412971973E-4</v>
          </cell>
          <cell r="S132">
            <v>1.3837403345508838E-3</v>
          </cell>
          <cell r="X132">
            <v>6.0008327260001229E-4</v>
          </cell>
          <cell r="Y132">
            <v>2.8684690277257716E-3</v>
          </cell>
        </row>
        <row r="133">
          <cell r="C133">
            <v>2.7165041549751228E-9</v>
          </cell>
          <cell r="L133">
            <v>1.2217692449629002E-3</v>
          </cell>
          <cell r="M133">
            <v>3.3397497226491436E-3</v>
          </cell>
          <cell r="R133">
            <v>8.7367281416679955E-4</v>
          </cell>
          <cell r="S133">
            <v>2.4194541356458424E-3</v>
          </cell>
          <cell r="X133">
            <v>1.0654868268301304E-3</v>
          </cell>
          <cell r="Y133">
            <v>4.9988672399200159E-3</v>
          </cell>
        </row>
        <row r="134">
          <cell r="C134">
            <v>2.6511576943150078E-12</v>
          </cell>
          <cell r="L134">
            <v>7.3665245077635405E-7</v>
          </cell>
          <cell r="M134">
            <v>1.9957596921021055E-6</v>
          </cell>
          <cell r="R134">
            <v>5.2677150156303872E-7</v>
          </cell>
          <cell r="S134">
            <v>1.43304534724531E-6</v>
          </cell>
          <cell r="X134">
            <v>6.4242367000993716E-7</v>
          </cell>
          <cell r="Y134">
            <v>2.7572977791447515E-6</v>
          </cell>
        </row>
        <row r="135">
          <cell r="C135">
            <v>0</v>
          </cell>
          <cell r="L135">
            <v>0</v>
          </cell>
          <cell r="M135">
            <v>0</v>
          </cell>
          <cell r="R135">
            <v>0</v>
          </cell>
          <cell r="S135">
            <v>0</v>
          </cell>
          <cell r="X135">
            <v>0</v>
          </cell>
          <cell r="Y135">
            <v>0</v>
          </cell>
        </row>
        <row r="136">
          <cell r="C136">
            <v>0</v>
          </cell>
          <cell r="L136">
            <v>0</v>
          </cell>
          <cell r="M136">
            <v>0</v>
          </cell>
          <cell r="R136">
            <v>0</v>
          </cell>
          <cell r="S136">
            <v>0</v>
          </cell>
          <cell r="X136">
            <v>0</v>
          </cell>
          <cell r="Y136">
            <v>0</v>
          </cell>
        </row>
        <row r="137">
          <cell r="C137">
            <v>0</v>
          </cell>
          <cell r="L137">
            <v>0</v>
          </cell>
          <cell r="M137">
            <v>0</v>
          </cell>
          <cell r="R137">
            <v>0</v>
          </cell>
          <cell r="S137">
            <v>0</v>
          </cell>
          <cell r="X137">
            <v>0</v>
          </cell>
          <cell r="Y137">
            <v>0</v>
          </cell>
        </row>
        <row r="138">
          <cell r="C138">
            <v>0</v>
          </cell>
          <cell r="L138">
            <v>0</v>
          </cell>
          <cell r="M138">
            <v>0</v>
          </cell>
          <cell r="R138">
            <v>0</v>
          </cell>
          <cell r="S138">
            <v>0</v>
          </cell>
          <cell r="X138">
            <v>0</v>
          </cell>
          <cell r="Y138">
            <v>0</v>
          </cell>
        </row>
        <row r="139">
          <cell r="C139">
            <v>2.4111022230017194E-9</v>
          </cell>
          <cell r="L139">
            <v>9.6549775414578971E-4</v>
          </cell>
          <cell r="M139">
            <v>2.6796189235138339E-3</v>
          </cell>
          <cell r="R139">
            <v>6.9041608586398098E-4</v>
          </cell>
          <cell r="S139">
            <v>1.9420814728160003E-3</v>
          </cell>
          <cell r="X139">
            <v>8.4199626289304156E-4</v>
          </cell>
          <cell r="Y139">
            <v>4.0261286541016933E-3</v>
          </cell>
        </row>
        <row r="140">
          <cell r="C140">
            <v>5.6863428719958605E-9</v>
          </cell>
          <cell r="L140">
            <v>1.0906784326733673E-3</v>
          </cell>
          <cell r="M140">
            <v>3.0270530321770397E-3</v>
          </cell>
          <cell r="R140">
            <v>7.7993131645224081E-4</v>
          </cell>
          <cell r="S140">
            <v>2.1938881551410586E-3</v>
          </cell>
          <cell r="X140">
            <v>9.5116447488944125E-4</v>
          </cell>
          <cell r="Y140">
            <v>4.5481526007267155E-3</v>
          </cell>
        </row>
        <row r="141">
          <cell r="C141">
            <v>1.0032837254628236E-8</v>
          </cell>
          <cell r="L141">
            <v>1.8624006146926281E-3</v>
          </cell>
          <cell r="M141">
            <v>5.1688799210218694E-3</v>
          </cell>
          <cell r="R141">
            <v>1.3317807702663972E-3</v>
          </cell>
          <cell r="S141">
            <v>3.7461994680377912E-3</v>
          </cell>
          <cell r="X141">
            <v>1.6241719370629511E-3</v>
          </cell>
          <cell r="Y141">
            <v>7.7662514825031686E-3</v>
          </cell>
        </row>
        <row r="142">
          <cell r="C142">
            <v>2.0678941193880689E-9</v>
          </cell>
          <cell r="L142">
            <v>9.1296621915549657E-4</v>
          </cell>
          <cell r="M142">
            <v>2.5338333339966854E-3</v>
          </cell>
          <cell r="R142">
            <v>6.5285140317394917E-4</v>
          </cell>
          <cell r="S142">
            <v>1.8364220552521994E-3</v>
          </cell>
          <cell r="X142">
            <v>7.9618429082377968E-4</v>
          </cell>
          <cell r="Y142">
            <v>3.8070891928705048E-3</v>
          </cell>
        </row>
        <row r="143">
          <cell r="C143">
            <v>9.8806245410281884E-12</v>
          </cell>
          <cell r="L143">
            <v>1.7342610716310779E-6</v>
          </cell>
          <cell r="M143">
            <v>4.8132432733562041E-6</v>
          </cell>
          <cell r="R143">
            <v>1.2401496904580068E-6</v>
          </cell>
          <cell r="S143">
            <v>3.4884481097828921E-6</v>
          </cell>
          <cell r="X143">
            <v>1.5124233432175888E-6</v>
          </cell>
          <cell r="Y143">
            <v>7.2319067725529513E-6</v>
          </cell>
        </row>
        <row r="144">
          <cell r="C144">
            <v>1.580172083791807E-8</v>
          </cell>
          <cell r="L144">
            <v>2.8037802105706695E-3</v>
          </cell>
          <cell r="M144">
            <v>7.7815713327441319E-3</v>
          </cell>
          <cell r="R144">
            <v>2.0049502448793773E-3</v>
          </cell>
          <cell r="S144">
            <v>5.6397747350766629E-3</v>
          </cell>
          <cell r="X144">
            <v>2.4451351120569186E-3</v>
          </cell>
          <cell r="Y144">
            <v>1.1691825080583564E-2</v>
          </cell>
        </row>
        <row r="145">
          <cell r="C145">
            <v>6.707407116617438E-11</v>
          </cell>
          <cell r="L145">
            <v>1.1853580470846836E-5</v>
          </cell>
          <cell r="M145">
            <v>3.2898257015496731E-5</v>
          </cell>
          <cell r="R145">
            <v>8.4763559490579938E-6</v>
          </cell>
          <cell r="S145">
            <v>2.3843353843371852E-5</v>
          </cell>
          <cell r="X145">
            <v>1.0337331615219789E-5</v>
          </cell>
          <cell r="Y145">
            <v>4.9429691001191044E-5</v>
          </cell>
        </row>
        <row r="146">
          <cell r="C146">
            <v>1.4763782920358005E-9</v>
          </cell>
          <cell r="L146">
            <v>3.111112571433255E-4</v>
          </cell>
          <cell r="M146">
            <v>8.6345369495577904E-4</v>
          </cell>
          <cell r="R146">
            <v>2.2247200006711063E-4</v>
          </cell>
          <cell r="S146">
            <v>6.2579704305694916E-4</v>
          </cell>
          <cell r="X146">
            <v>2.7131551029903393E-4</v>
          </cell>
          <cell r="Y146">
            <v>1.2973407394210651E-3</v>
          </cell>
        </row>
        <row r="147">
          <cell r="C147">
            <v>1.2321235173137556E-9</v>
          </cell>
          <cell r="L147">
            <v>2.6399643809490937E-4</v>
          </cell>
          <cell r="M147">
            <v>7.3269192316824687E-4</v>
          </cell>
          <cell r="R147">
            <v>1.8878074722481207E-4</v>
          </cell>
          <cell r="S147">
            <v>5.3102608974242961E-4</v>
          </cell>
          <cell r="X147">
            <v>2.3022737581575263E-4</v>
          </cell>
          <cell r="Y147">
            <v>1.100870947181394E-3</v>
          </cell>
        </row>
        <row r="148">
          <cell r="C148">
            <v>4.7816918024258261E-12</v>
          </cell>
          <cell r="L148">
            <v>1.75462186064426E-6</v>
          </cell>
          <cell r="M148">
            <v>4.8697523147880693E-6</v>
          </cell>
          <cell r="R148">
            <v>1.2547094511567984E-6</v>
          </cell>
          <cell r="S148">
            <v>3.5294036251335106E-6</v>
          </cell>
          <cell r="X148">
            <v>1.5301796851511033E-6</v>
          </cell>
          <cell r="Y148">
            <v>7.316811710081451E-6</v>
          </cell>
        </row>
        <row r="149">
          <cell r="C149">
            <v>7.5113005793332961E-16</v>
          </cell>
          <cell r="L149">
            <v>1.3183940081889957E-10</v>
          </cell>
          <cell r="M149">
            <v>3.6590517975330053E-10</v>
          </cell>
          <cell r="R149">
            <v>9.427680456550558E-11</v>
          </cell>
          <cell r="S149">
            <v>2.651935836561392E-10</v>
          </cell>
          <cell r="X149">
            <v>1.1497518488769995E-10</v>
          </cell>
          <cell r="Y149">
            <v>5.4977319808819095E-10</v>
          </cell>
        </row>
        <row r="150">
          <cell r="C150">
            <v>1.9900069873811088E-8</v>
          </cell>
          <cell r="L150">
            <v>3.6086025085955678E-3</v>
          </cell>
          <cell r="M150">
            <v>1.001526117599672E-2</v>
          </cell>
          <cell r="R150">
            <v>2.5804692022590543E-3</v>
          </cell>
          <cell r="S150">
            <v>7.2586646237954456E-3</v>
          </cell>
          <cell r="X150">
            <v>3.1470086941757102E-3</v>
          </cell>
          <cell r="Y150">
            <v>1.5047947225151237E-2</v>
          </cell>
        </row>
        <row r="151">
          <cell r="C151">
            <v>1.990004572000705E-8</v>
          </cell>
          <cell r="L151">
            <v>3.6085957556209157E-3</v>
          </cell>
          <cell r="M151">
            <v>1.0015235985141778E-2</v>
          </cell>
          <cell r="R151">
            <v>2.5804643732863226E-3</v>
          </cell>
          <cell r="S151">
            <v>7.2586462303365186E-3</v>
          </cell>
          <cell r="X151">
            <v>3.1470028050067339E-3</v>
          </cell>
          <cell r="Y151">
            <v>1.5047906942367229E-2</v>
          </cell>
        </row>
        <row r="152">
          <cell r="C152">
            <v>1.6721961585981611E-8</v>
          </cell>
          <cell r="L152">
            <v>3.0314105546956696E-3</v>
          </cell>
          <cell r="M152">
            <v>8.4132208279359098E-3</v>
          </cell>
          <cell r="R152">
            <v>2.1677260261174169E-3</v>
          </cell>
          <cell r="S152">
            <v>6.0975668999600618E-3</v>
          </cell>
          <cell r="X152">
            <v>2.6436481570135885E-3</v>
          </cell>
          <cell r="Y152">
            <v>1.2640837146267654E-2</v>
          </cell>
        </row>
        <row r="157">
          <cell r="C157">
            <v>2.5237440379672015E-14</v>
          </cell>
          <cell r="L157">
            <v>7.2739070704519203E-9</v>
          </cell>
          <cell r="M157">
            <v>6.2689581070787847E-9</v>
          </cell>
          <cell r="R157">
            <v>5.6966775717716273E-9</v>
          </cell>
          <cell r="S157">
            <v>1.5915096650240573E-8</v>
          </cell>
          <cell r="X157">
            <v>6.7838258254230086E-9</v>
          </cell>
          <cell r="Y157">
            <v>5.6479783897342648E-8</v>
          </cell>
        </row>
        <row r="158">
          <cell r="C158">
            <v>1.3841968038776999E-14</v>
          </cell>
          <cell r="L158">
            <v>1.5958066693217959E-8</v>
          </cell>
          <cell r="M158">
            <v>1.3753330995406468E-8</v>
          </cell>
          <cell r="R158">
            <v>1.2497817162027965E-8</v>
          </cell>
          <cell r="S158">
            <v>3.4915784778890454E-8</v>
          </cell>
          <cell r="X158">
            <v>1.4882888096967241E-8</v>
          </cell>
          <cell r="Y158">
            <v>1.2390977084566114E-7</v>
          </cell>
        </row>
        <row r="159">
          <cell r="C159">
            <v>4.1976130112141471E-15</v>
          </cell>
          <cell r="L159">
            <v>4.8393254627969281E-9</v>
          </cell>
          <cell r="M159">
            <v>4.1707335959832069E-9</v>
          </cell>
          <cell r="R159">
            <v>3.7899957422340072E-9</v>
          </cell>
          <cell r="S159">
            <v>1.058830305589789E-8</v>
          </cell>
          <cell r="X159">
            <v>4.5132747413707769E-9</v>
          </cell>
          <cell r="Y159">
            <v>3.7575962093051181E-8</v>
          </cell>
        </row>
        <row r="160">
          <cell r="C160">
            <v>3.4446269790064496E-12</v>
          </cell>
          <cell r="L160">
            <v>2.062234653876177E-6</v>
          </cell>
          <cell r="M160">
            <v>1.110272539588128E-6</v>
          </cell>
          <cell r="R160">
            <v>1.6150723107515257E-6</v>
          </cell>
          <cell r="S160">
            <v>2.983717577681895E-6</v>
          </cell>
          <cell r="X160">
            <v>1.9232910961809023E-6</v>
          </cell>
          <cell r="Y160">
            <v>9.6658445232398701E-6</v>
          </cell>
        </row>
        <row r="161">
          <cell r="C161">
            <v>1.2065355641385474E-11</v>
          </cell>
          <cell r="L161">
            <v>8.0781114535529801E-6</v>
          </cell>
          <cell r="M161">
            <v>4.0498378495384293E-6</v>
          </cell>
          <cell r="R161">
            <v>6.3265031975267858E-6</v>
          </cell>
          <cell r="S161">
            <v>1.1021058673797944E-5</v>
          </cell>
          <cell r="X161">
            <v>7.5338467440515995E-6</v>
          </cell>
          <cell r="Y161">
            <v>3.4958683722999854E-5</v>
          </cell>
        </row>
        <row r="162">
          <cell r="C162">
            <v>4.1514665749482462E-14</v>
          </cell>
          <cell r="L162">
            <v>1.1172369220805202E-9</v>
          </cell>
          <cell r="M162">
            <v>8.270055133712749E-16</v>
          </cell>
          <cell r="R162">
            <v>8.7498210449035105E-10</v>
          </cell>
          <cell r="S162">
            <v>3.3509682938795477E-15</v>
          </cell>
          <cell r="X162">
            <v>1.0419628147180967E-9</v>
          </cell>
          <cell r="Y162">
            <v>5.535954634656505E-15</v>
          </cell>
        </row>
        <row r="163">
          <cell r="C163">
            <v>1.6668765853917415E-12</v>
          </cell>
          <cell r="L163">
            <v>8.3747407950731918E-7</v>
          </cell>
          <cell r="M163">
            <v>4.2744050974371734E-7</v>
          </cell>
          <cell r="R163">
            <v>6.5588132477653827E-7</v>
          </cell>
          <cell r="S163">
            <v>1.1573324716130361E-6</v>
          </cell>
          <cell r="X163">
            <v>7.8104906120709374E-7</v>
          </cell>
          <cell r="Y163">
            <v>3.7033550971380054E-6</v>
          </cell>
        </row>
        <row r="164">
          <cell r="C164">
            <v>7.4209135930988364E-12</v>
          </cell>
          <cell r="L164">
            <v>2.3361347560201884E-6</v>
          </cell>
          <cell r="M164">
            <v>1.1643935567931749E-6</v>
          </cell>
          <cell r="R164">
            <v>1.8295815907955456E-6</v>
          </cell>
          <cell r="S164">
            <v>3.1739517984406095E-6</v>
          </cell>
          <cell r="X164">
            <v>2.1787371128145877E-6</v>
          </cell>
          <cell r="Y164">
            <v>1.0039158918963784E-5</v>
          </cell>
        </row>
        <row r="165">
          <cell r="C165">
            <v>2.9220297332719585E-10</v>
          </cell>
          <cell r="L165">
            <v>1.0077701101332711E-4</v>
          </cell>
          <cell r="M165">
            <v>5.1737836669460543E-5</v>
          </cell>
          <cell r="R165">
            <v>7.8925140619666309E-5</v>
          </cell>
          <cell r="S165">
            <v>1.3985231356176237E-4</v>
          </cell>
          <cell r="X165">
            <v>9.3987135565463403E-5</v>
          </cell>
          <cell r="Y165">
            <v>4.4879940316706885E-4</v>
          </cell>
        </row>
        <row r="166">
          <cell r="C166">
            <v>6.0630319405892911E-11</v>
          </cell>
          <cell r="L166">
            <v>3.7289961783072694E-5</v>
          </cell>
          <cell r="M166">
            <v>1.8995195693256549E-5</v>
          </cell>
          <cell r="R166">
            <v>2.9204234654685159E-5</v>
          </cell>
          <cell r="S166">
            <v>5.14597793871074E-5</v>
          </cell>
          <cell r="X166">
            <v>3.4777541604931296E-5</v>
          </cell>
          <cell r="Y166">
            <v>1.6450825603803523E-4</v>
          </cell>
        </row>
        <row r="167">
          <cell r="C167">
            <v>8.6735976417662379E-17</v>
          </cell>
          <cell r="L167">
            <v>2.4998794695720797E-11</v>
          </cell>
          <cell r="M167">
            <v>2.1543296117300573E-11</v>
          </cell>
          <cell r="R167">
            <v>1.9578209026471439E-11</v>
          </cell>
          <cell r="S167">
            <v>5.4693517916611783E-11</v>
          </cell>
          <cell r="X167">
            <v>2.3314494867576331E-11</v>
          </cell>
          <cell r="Y167">
            <v>1.9408985337719212E-10</v>
          </cell>
        </row>
        <row r="168">
          <cell r="C168">
            <v>2.8931365326911196E-10</v>
          </cell>
          <cell r="L168">
            <v>1.9360119363666243E-4</v>
          </cell>
          <cell r="M168">
            <v>9.948536012891062E-5</v>
          </cell>
          <cell r="R168">
            <v>1.5162189549249629E-4</v>
          </cell>
          <cell r="S168">
            <v>2.6884740960745804E-4</v>
          </cell>
          <cell r="X168">
            <v>1.8055726647378157E-4</v>
          </cell>
          <cell r="Y168">
            <v>8.6315062707312045E-4</v>
          </cell>
        </row>
        <row r="169">
          <cell r="C169">
            <v>4.8481040627797706E-16</v>
          </cell>
          <cell r="L169">
            <v>8.4198507016333794E-11</v>
          </cell>
          <cell r="M169">
            <v>4.3266875763984462E-11</v>
          </cell>
          <cell r="R169">
            <v>6.5941417982235028E-11</v>
          </cell>
          <cell r="S169">
            <v>1.1692361022649198E-10</v>
          </cell>
          <cell r="X169">
            <v>7.8525612277856378E-11</v>
          </cell>
          <cell r="Y169">
            <v>3.753902172016687E-10</v>
          </cell>
        </row>
        <row r="170">
          <cell r="C170">
            <v>2.6914886830555862E-11</v>
          </cell>
          <cell r="L170">
            <v>1.2949615257438231E-5</v>
          </cell>
          <cell r="M170">
            <v>6.6163724276124505E-6</v>
          </cell>
          <cell r="R170">
            <v>1.0141699926273158E-5</v>
          </cell>
          <cell r="S170">
            <v>1.7909040426530996E-5</v>
          </cell>
          <cell r="X170">
            <v>1.2077131803010976E-5</v>
          </cell>
          <cell r="Y170">
            <v>5.7336900847165948E-5</v>
          </cell>
        </row>
        <row r="171">
          <cell r="C171">
            <v>5.735204563863678E-15</v>
          </cell>
          <cell r="L171">
            <v>9.9557925069877918E-10</v>
          </cell>
          <cell r="M171">
            <v>5.0867326734227391E-10</v>
          </cell>
          <cell r="R171">
            <v>7.7970393812366566E-10</v>
          </cell>
          <cell r="S171">
            <v>1.3768647712014795E-9</v>
          </cell>
          <cell r="X171">
            <v>9.2850185831781021E-10</v>
          </cell>
          <cell r="Y171">
            <v>4.4081177431138794E-9</v>
          </cell>
        </row>
        <row r="172">
          <cell r="C172">
            <v>4.5833561927662851E-10</v>
          </cell>
          <cell r="L172">
            <v>3.0948409674693263E-4</v>
          </cell>
          <cell r="M172">
            <v>1.5906655346973193E-4</v>
          </cell>
          <cell r="R172">
            <v>2.42377459002747E-4</v>
          </cell>
          <cell r="S172">
            <v>4.2983343224687915E-4</v>
          </cell>
          <cell r="X172">
            <v>2.8863253100910397E-4</v>
          </cell>
          <cell r="Y172">
            <v>1.3801450263144458E-3</v>
          </cell>
        </row>
        <row r="173">
          <cell r="C173">
            <v>1.4404812061665335E-11</v>
          </cell>
          <cell r="L173">
            <v>8.1854954258092862E-6</v>
          </cell>
          <cell r="M173">
            <v>3.2498536477467155E-6</v>
          </cell>
          <cell r="R173">
            <v>6.410602686342806E-6</v>
          </cell>
          <cell r="S173">
            <v>9.438054007536055E-6</v>
          </cell>
          <cell r="X173">
            <v>7.6339956952511616E-6</v>
          </cell>
          <cell r="Y173">
            <v>2.6759255501794444E-5</v>
          </cell>
        </row>
        <row r="174">
          <cell r="C174">
            <v>1.0498978122095366E-15</v>
          </cell>
          <cell r="L174">
            <v>2.9237523632084546E-10</v>
          </cell>
          <cell r="M174">
            <v>1.6644117668950041E-10</v>
          </cell>
          <cell r="R174">
            <v>2.2897837917895065E-10</v>
          </cell>
          <cell r="S174">
            <v>4.7477397592952925E-10</v>
          </cell>
          <cell r="X174">
            <v>2.7267638418485855E-10</v>
          </cell>
          <cell r="Y174">
            <v>1.3800409738954533E-9</v>
          </cell>
        </row>
        <row r="175">
          <cell r="C175">
            <v>8.5709637141412816E-15</v>
          </cell>
          <cell r="L175">
            <v>1.5338774743298428E-9</v>
          </cell>
          <cell r="M175">
            <v>4.25947329405014E-11</v>
          </cell>
          <cell r="R175">
            <v>1.2012808688959018E-9</v>
          </cell>
          <cell r="S175">
            <v>1.7178596023631429E-10</v>
          </cell>
          <cell r="X175">
            <v>1.4305321091690711E-9</v>
          </cell>
          <cell r="Y175">
            <v>2.8568936452313455E-10</v>
          </cell>
        </row>
        <row r="176">
          <cell r="C176">
            <v>4.832624594679223E-22</v>
          </cell>
          <cell r="L176">
            <v>4.3739894707265125E-15</v>
          </cell>
          <cell r="M176">
            <v>9.0000329543271954E-15</v>
          </cell>
          <cell r="R176">
            <v>3.4255603592011382E-15</v>
          </cell>
          <cell r="S176">
            <v>2.2585084376670773E-14</v>
          </cell>
          <cell r="X176">
            <v>4.0792908741133147E-15</v>
          </cell>
          <cell r="Y176">
            <v>8.149451173448195E-14</v>
          </cell>
        </row>
        <row r="177">
          <cell r="C177">
            <v>6.1858655840033899E-15</v>
          </cell>
          <cell r="L177">
            <v>1.9256339598606818E-17</v>
          </cell>
          <cell r="M177">
            <v>4.1335491278009463E-62</v>
          </cell>
          <cell r="R177">
            <v>1.5080912753396774E-17</v>
          </cell>
          <cell r="S177">
            <v>1.6748850938578521E-61</v>
          </cell>
          <cell r="X177">
            <v>1.7958939069045416E-17</v>
          </cell>
          <cell r="Y177">
            <v>2.7669876538164946E-61</v>
          </cell>
        </row>
        <row r="178">
          <cell r="C178">
            <v>2.6044072940281643E-14</v>
          </cell>
          <cell r="L178">
            <v>3.4525949960047261E-12</v>
          </cell>
          <cell r="M178">
            <v>4.487708172698282E-32</v>
          </cell>
          <cell r="R178">
            <v>2.7039554241829357E-12</v>
          </cell>
          <cell r="S178">
            <v>1.818387853063971E-31</v>
          </cell>
          <cell r="X178">
            <v>3.2199755745804349E-12</v>
          </cell>
          <cell r="Y178">
            <v>3.0040608503408836E-31</v>
          </cell>
        </row>
        <row r="179">
          <cell r="C179">
            <v>1.5277911663243727E-10</v>
          </cell>
          <cell r="L179">
            <v>7.3843008769085899E-5</v>
          </cell>
          <cell r="M179">
            <v>3.7843232574748194E-5</v>
          </cell>
          <cell r="R179">
            <v>5.7831342607577761E-5</v>
          </cell>
          <cell r="S179">
            <v>1.0234519312650753E-4</v>
          </cell>
          <cell r="X179">
            <v>6.886781822517013E-5</v>
          </cell>
          <cell r="Y179">
            <v>3.2815107942469528E-4</v>
          </cell>
        </row>
        <row r="180">
          <cell r="C180">
            <v>8.1592203082110805E-11</v>
          </cell>
          <cell r="L180">
            <v>5.5737893542195806E-5</v>
          </cell>
          <cell r="M180">
            <v>2.8642064571875395E-5</v>
          </cell>
          <cell r="R180">
            <v>4.3652029777704358E-5</v>
          </cell>
          <cell r="S180">
            <v>7.7401656556542071E-5</v>
          </cell>
          <cell r="X180">
            <v>5.19825395078541E-5</v>
          </cell>
          <cell r="Y180">
            <v>2.4850336524860389E-4</v>
          </cell>
        </row>
        <row r="181">
          <cell r="C181">
            <v>1.492565430216763E-10</v>
          </cell>
          <cell r="L181">
            <v>2.5921853538231692E-5</v>
          </cell>
          <cell r="M181">
            <v>1.3320478325982316E-5</v>
          </cell>
          <cell r="R181">
            <v>2.0301117437951956E-5</v>
          </cell>
          <cell r="S181">
            <v>3.5996954268755669E-5</v>
          </cell>
          <cell r="X181">
            <v>2.4175362397716695E-5</v>
          </cell>
          <cell r="Y181">
            <v>1.1557070833427541E-4</v>
          </cell>
        </row>
        <row r="182">
          <cell r="C182">
            <v>1.099792545467313E-9</v>
          </cell>
          <cell r="L182">
            <v>5.3830608021711974E-4</v>
          </cell>
          <cell r="M182">
            <v>2.7660058535377603E-4</v>
          </cell>
          <cell r="R182">
            <v>4.2158308378424783E-4</v>
          </cell>
          <cell r="S182">
            <v>7.4749368841371688E-4</v>
          </cell>
          <cell r="X182">
            <v>5.0203757809793486E-4</v>
          </cell>
          <cell r="Y182">
            <v>2.3997990100421847E-3</v>
          </cell>
        </row>
        <row r="183">
          <cell r="C183">
            <v>2.370803749210287E-9</v>
          </cell>
          <cell r="L183">
            <v>9.690774404385418E-4</v>
          </cell>
          <cell r="M183">
            <v>4.9029137269788841E-4</v>
          </cell>
          <cell r="R183">
            <v>7.5894861823043783E-4</v>
          </cell>
          <cell r="S183">
            <v>1.3308103593156089E-3</v>
          </cell>
          <cell r="X183">
            <v>9.0378561392225325E-4</v>
          </cell>
          <cell r="Y183">
            <v>4.2402253914184127E-3</v>
          </cell>
        </row>
        <row r="184">
          <cell r="C184">
            <v>2.6511576943150078E-12</v>
          </cell>
          <cell r="L184">
            <v>7.2890745495964149E-7</v>
          </cell>
          <cell r="M184">
            <v>3.6131849974585567E-7</v>
          </cell>
          <cell r="R184">
            <v>5.7085562275512359E-7</v>
          </cell>
          <cell r="S184">
            <v>1.0699830308234742E-6</v>
          </cell>
          <cell r="X184">
            <v>6.797971391998222E-7</v>
          </cell>
          <cell r="Y184">
            <v>2.917705604084655E-6</v>
          </cell>
        </row>
        <row r="185">
          <cell r="C185">
            <v>0</v>
          </cell>
          <cell r="L185">
            <v>0</v>
          </cell>
          <cell r="M185">
            <v>0</v>
          </cell>
          <cell r="R185">
            <v>0</v>
          </cell>
          <cell r="S185">
            <v>0</v>
          </cell>
          <cell r="X185">
            <v>0</v>
          </cell>
          <cell r="Y185">
            <v>0</v>
          </cell>
        </row>
        <row r="186">
          <cell r="C186">
            <v>0</v>
          </cell>
          <cell r="L186">
            <v>0</v>
          </cell>
          <cell r="M186">
            <v>0</v>
          </cell>
          <cell r="R186">
            <v>0</v>
          </cell>
          <cell r="S186">
            <v>0</v>
          </cell>
          <cell r="X186">
            <v>0</v>
          </cell>
          <cell r="Y186">
            <v>0</v>
          </cell>
        </row>
        <row r="187">
          <cell r="C187">
            <v>0</v>
          </cell>
          <cell r="L187">
            <v>0</v>
          </cell>
          <cell r="M187">
            <v>0</v>
          </cell>
          <cell r="R187">
            <v>0</v>
          </cell>
          <cell r="S187">
            <v>0</v>
          </cell>
          <cell r="X187">
            <v>0</v>
          </cell>
          <cell r="Y187">
            <v>0</v>
          </cell>
        </row>
        <row r="188">
          <cell r="C188">
            <v>0</v>
          </cell>
          <cell r="L188">
            <v>0</v>
          </cell>
          <cell r="M188">
            <v>0</v>
          </cell>
          <cell r="R188">
            <v>0</v>
          </cell>
          <cell r="S188">
            <v>0</v>
          </cell>
          <cell r="X188">
            <v>0</v>
          </cell>
          <cell r="Y188">
            <v>0</v>
          </cell>
        </row>
        <row r="189">
          <cell r="C189">
            <v>2.1794057584152363E-9</v>
          </cell>
          <cell r="L189">
            <v>7.9438631078652239E-4</v>
          </cell>
          <cell r="M189">
            <v>4.082918010726182E-4</v>
          </cell>
          <cell r="R189">
            <v>6.221364441625774E-4</v>
          </cell>
          <cell r="S189">
            <v>1.1032970092313648E-3</v>
          </cell>
          <cell r="X189">
            <v>7.4086434130664629E-4</v>
          </cell>
          <cell r="Y189">
            <v>3.5425515347159812E-3</v>
          </cell>
        </row>
        <row r="190">
          <cell r="C190">
            <v>5.6416187300800981E-9</v>
          </cell>
          <cell r="L190">
            <v>1.0481412465755135E-3</v>
          </cell>
          <cell r="M190">
            <v>5.387165430475407E-4</v>
          </cell>
          <cell r="R190">
            <v>8.2086871245174104E-4</v>
          </cell>
          <cell r="S190">
            <v>1.4557327152940609E-3</v>
          </cell>
          <cell r="X190">
            <v>9.7752247703217806E-4</v>
          </cell>
          <cell r="Y190">
            <v>4.674187812470071E-3</v>
          </cell>
        </row>
        <row r="191">
          <cell r="C191">
            <v>9.9838536705903013E-9</v>
          </cell>
          <cell r="L191">
            <v>1.8087906657745887E-3</v>
          </cell>
          <cell r="M191">
            <v>9.2967005505932424E-4</v>
          </cell>
          <cell r="R191">
            <v>1.4165835661559788E-3</v>
          </cell>
          <cell r="S191">
            <v>2.5121765818362342E-3</v>
          </cell>
          <cell r="X191">
            <v>1.6869229579672617E-3</v>
          </cell>
          <cell r="Y191">
            <v>8.0663060506223332E-3</v>
          </cell>
        </row>
        <row r="192">
          <cell r="C192">
            <v>1.8227259569927886E-9</v>
          </cell>
          <cell r="L192">
            <v>7.3304818772823707E-4</v>
          </cell>
          <cell r="M192">
            <v>3.7676717485414963E-4</v>
          </cell>
          <cell r="R192">
            <v>5.7409850436813991E-4</v>
          </cell>
          <cell r="S192">
            <v>1.0181092402861075E-3</v>
          </cell>
          <cell r="X192">
            <v>6.8365888909842636E-4</v>
          </cell>
          <cell r="Y192">
            <v>3.2690300452970669E-3</v>
          </cell>
        </row>
        <row r="193">
          <cell r="C193">
            <v>9.8806245410281884E-12</v>
          </cell>
          <cell r="L193">
            <v>1.7160274463567516E-6</v>
          </cell>
          <cell r="M193">
            <v>8.8199223974578191E-7</v>
          </cell>
          <cell r="R193">
            <v>1.3439345556002129E-6</v>
          </cell>
          <cell r="S193">
            <v>2.3833404528763199E-6</v>
          </cell>
          <cell r="X193">
            <v>1.600409682853753E-6</v>
          </cell>
          <cell r="Y193">
            <v>7.6526282645614052E-6</v>
          </cell>
        </row>
        <row r="194">
          <cell r="C194">
            <v>1.5786983896299876E-8</v>
          </cell>
          <cell r="L194">
            <v>2.7640640921783696E-3</v>
          </cell>
          <cell r="M194">
            <v>1.4206550627363745E-3</v>
          </cell>
          <cell r="R194">
            <v>2.1647213482854605E-3</v>
          </cell>
          <cell r="S194">
            <v>3.8389279724037845E-3</v>
          </cell>
          <cell r="X194">
            <v>2.5778346066330834E-3</v>
          </cell>
          <cell r="Y194">
            <v>1.2326350048637863E-2</v>
          </cell>
        </row>
        <row r="195">
          <cell r="C195">
            <v>6.7034260062587242E-11</v>
          </cell>
          <cell r="L195">
            <v>1.1701297695410109E-5</v>
          </cell>
          <cell r="M195">
            <v>6.0141542515639674E-6</v>
          </cell>
          <cell r="R195">
            <v>9.1640599056930743E-6</v>
          </cell>
          <cell r="S195">
            <v>1.6251590968330923E-5</v>
          </cell>
          <cell r="X195">
            <v>1.0912919938108869E-5</v>
          </cell>
          <cell r="Y195">
            <v>5.2181963444730714E-5</v>
          </cell>
        </row>
        <row r="196">
          <cell r="C196">
            <v>1.4572004528273218E-9</v>
          </cell>
          <cell r="L196">
            <v>2.9451738201097027E-4</v>
          </cell>
          <cell r="M196">
            <v>1.5137405849045436E-4</v>
          </cell>
          <cell r="R196">
            <v>2.3065603510584207E-4</v>
          </cell>
          <cell r="S196">
            <v>4.0904659175852395E-4</v>
          </cell>
          <cell r="X196">
            <v>2.7467420229192771E-4</v>
          </cell>
          <cell r="Y196">
            <v>1.3134008900138046E-3</v>
          </cell>
        </row>
        <row r="197">
          <cell r="C197">
            <v>1.2145112159958888E-9</v>
          </cell>
          <cell r="L197">
            <v>2.4898550289212341E-4</v>
          </cell>
          <cell r="M197">
            <v>1.279718933552527E-4</v>
          </cell>
          <cell r="R197">
            <v>1.9499701003654918E-4</v>
          </cell>
          <cell r="S197">
            <v>3.4580870048554855E-4</v>
          </cell>
          <cell r="X197">
            <v>2.3221004452158632E-4</v>
          </cell>
          <cell r="Y197">
            <v>1.1103514113025886E-3</v>
          </cell>
        </row>
        <row r="198">
          <cell r="C198">
            <v>4.3345138699767116E-12</v>
          </cell>
          <cell r="L198">
            <v>1.4255178504508074E-6</v>
          </cell>
          <cell r="M198">
            <v>7.3267807247773226E-7</v>
          </cell>
          <cell r="R198">
            <v>1.116417282784819E-6</v>
          </cell>
          <cell r="S198">
            <v>1.9798601511226413E-6</v>
          </cell>
          <cell r="X198">
            <v>1.3294732411104154E-6</v>
          </cell>
          <cell r="Y198">
            <v>6.3571000668696306E-6</v>
          </cell>
        </row>
        <row r="199">
          <cell r="C199">
            <v>7.5113005793332961E-16</v>
          </cell>
          <cell r="L199">
            <v>1.3045327143489476E-10</v>
          </cell>
          <cell r="M199">
            <v>6.7049494633200654E-11</v>
          </cell>
          <cell r="R199">
            <v>1.021665823263302E-10</v>
          </cell>
          <cell r="S199">
            <v>1.8118274254921133E-10</v>
          </cell>
          <cell r="X199">
            <v>1.2166395077631566E-10</v>
          </cell>
          <cell r="Y199">
            <v>5.8175665797511529E-10</v>
          </cell>
        </row>
        <row r="200">
          <cell r="C200">
            <v>1.9845191520126882E-8</v>
          </cell>
          <cell r="L200">
            <v>3.5325382718177545E-3</v>
          </cell>
          <cell r="M200">
            <v>1.8156297983148743E-3</v>
          </cell>
          <cell r="R200">
            <v>2.7665642892573884E-3</v>
          </cell>
          <cell r="S200">
            <v>4.9062384639455246E-3</v>
          </cell>
          <cell r="X200">
            <v>3.2945326528846597E-3</v>
          </cell>
          <cell r="Y200">
            <v>1.5753357651632161E-2</v>
          </cell>
        </row>
        <row r="201">
          <cell r="C201">
            <v>1.9845167487975642E-8</v>
          </cell>
          <cell r="L201">
            <v>3.5325316764557536E-3</v>
          </cell>
          <cell r="M201">
            <v>1.8156251959238791E-3</v>
          </cell>
          <cell r="R201">
            <v>2.7665591239933252E-3</v>
          </cell>
          <cell r="S201">
            <v>4.9062269568293402E-3</v>
          </cell>
          <cell r="X201">
            <v>3.2945265018867655E-3</v>
          </cell>
          <cell r="Y201">
            <v>1.5753315548585469E-2</v>
          </cell>
        </row>
        <row r="202">
          <cell r="C202">
            <v>1.6676428451075829E-8</v>
          </cell>
          <cell r="L202">
            <v>2.9679069790980441E-3</v>
          </cell>
          <cell r="M202">
            <v>1.5254037033444884E-3</v>
          </cell>
          <cell r="R202">
            <v>2.3243641909604278E-3</v>
          </cell>
          <cell r="S202">
            <v>4.1219984635033008E-3</v>
          </cell>
          <cell r="X202">
            <v>2.7679435298322568E-3</v>
          </cell>
          <cell r="Y202">
            <v>1.3235166449002977E-2</v>
          </cell>
        </row>
        <row r="207">
          <cell r="C207">
            <v>2.5237440379672015E-14</v>
          </cell>
          <cell r="L207">
            <v>4.819496870931958E-9</v>
          </cell>
          <cell r="M207">
            <v>1.4799628882775882E-8</v>
          </cell>
          <cell r="R207">
            <v>7.5472377488483563E-9</v>
          </cell>
          <cell r="S207">
            <v>1.3998856341928446E-8</v>
          </cell>
          <cell r="X207">
            <v>1.6107704716799935E-9</v>
          </cell>
          <cell r="Y207">
            <v>1.341071697444913E-8</v>
          </cell>
        </row>
        <row r="208">
          <cell r="C208">
            <v>1.8140245860350092E-14</v>
          </cell>
          <cell r="L208">
            <v>1.385669177961697E-8</v>
          </cell>
          <cell r="M208">
            <v>4.2550893044087989E-8</v>
          </cell>
          <cell r="R208">
            <v>2.1699308055170303E-8</v>
          </cell>
          <cell r="S208">
            <v>4.0248565937906462E-8</v>
          </cell>
          <cell r="X208">
            <v>4.6311784303455418E-9</v>
          </cell>
          <cell r="Y208">
            <v>3.8557587365480533E-8</v>
          </cell>
        </row>
        <row r="209">
          <cell r="C209">
            <v>3.9884647237120379E-15</v>
          </cell>
          <cell r="L209">
            <v>3.0466470397268501E-9</v>
          </cell>
          <cell r="M209">
            <v>9.3555918246806774E-9</v>
          </cell>
          <cell r="R209">
            <v>4.7709896201669745E-9</v>
          </cell>
          <cell r="S209">
            <v>8.8493831152649929E-9</v>
          </cell>
          <cell r="X209">
            <v>1.0182492531163962E-9</v>
          </cell>
          <cell r="Y209">
            <v>8.4775905587255437E-9</v>
          </cell>
        </row>
        <row r="210">
          <cell r="C210">
            <v>3.644053454921221E-12</v>
          </cell>
          <cell r="L210">
            <v>1.4625023119086872E-6</v>
          </cell>
          <cell r="M210">
            <v>2.8218278191387622E-6</v>
          </cell>
          <cell r="R210">
            <v>2.2902499891198853E-6</v>
          </cell>
          <cell r="S210">
            <v>2.6987170811223079E-6</v>
          </cell>
          <cell r="X210">
            <v>4.8879698480449448E-7</v>
          </cell>
          <cell r="Y210">
            <v>2.4565369578897546E-6</v>
          </cell>
        </row>
        <row r="211">
          <cell r="C211">
            <v>1.8040289425031744E-11</v>
          </cell>
          <cell r="L211">
            <v>8.0968861383264709E-6</v>
          </cell>
          <cell r="M211">
            <v>1.4565137987385329E-5</v>
          </cell>
          <cell r="R211">
            <v>1.2679565180314707E-5</v>
          </cell>
          <cell r="S211">
            <v>1.396558335834589E-5</v>
          </cell>
          <cell r="X211">
            <v>2.7061383072647007E-6</v>
          </cell>
          <cell r="Y211">
            <v>1.2557068972640748E-5</v>
          </cell>
        </row>
        <row r="212">
          <cell r="C212">
            <v>4.1514665749482462E-14</v>
          </cell>
          <cell r="L212">
            <v>7.4025139418260195E-10</v>
          </cell>
          <cell r="M212">
            <v>2.1071029245939572E-15</v>
          </cell>
          <cell r="R212">
            <v>1.1592191914282152E-9</v>
          </cell>
          <cell r="S212">
            <v>2.1727522910343758E-15</v>
          </cell>
          <cell r="X212">
            <v>2.4740654871277256E-10</v>
          </cell>
          <cell r="Y212">
            <v>1.3144724654702751E-15</v>
          </cell>
        </row>
        <row r="213">
          <cell r="C213">
            <v>1.9732285505707207E-12</v>
          </cell>
          <cell r="L213">
            <v>6.9581803951434072E-7</v>
          </cell>
          <cell r="M213">
            <v>1.2737324913279474E-6</v>
          </cell>
          <cell r="R213">
            <v>1.0896374278871133E-6</v>
          </cell>
          <cell r="S213">
            <v>1.2199783903787787E-6</v>
          </cell>
          <cell r="X213">
            <v>2.3255604925732226E-7</v>
          </cell>
          <cell r="Y213">
            <v>1.1026677748723726E-6</v>
          </cell>
        </row>
        <row r="214">
          <cell r="C214">
            <v>8.3968850296607093E-12</v>
          </cell>
          <cell r="L214">
            <v>1.9959489319236962E-6</v>
          </cell>
          <cell r="M214">
            <v>3.5701196932076477E-6</v>
          </cell>
          <cell r="R214">
            <v>3.1256169528075937E-6</v>
          </cell>
          <cell r="S214">
            <v>3.4243623596009709E-6</v>
          </cell>
          <cell r="X214">
            <v>6.6708531795399132E-7</v>
          </cell>
          <cell r="Y214">
            <v>3.0737877828666338E-6</v>
          </cell>
        </row>
        <row r="215">
          <cell r="C215">
            <v>3.4689405055711398E-10</v>
          </cell>
          <cell r="L215">
            <v>9.1943684292074282E-5</v>
          </cell>
          <cell r="M215">
            <v>1.6927211825669335E-4</v>
          </cell>
          <cell r="R215">
            <v>1.4398200962482491E-4</v>
          </cell>
          <cell r="S215">
            <v>1.6207092577372377E-4</v>
          </cell>
          <cell r="X215">
            <v>3.0729384348890012E-5</v>
          </cell>
          <cell r="Y215">
            <v>1.4673635144319769E-4</v>
          </cell>
        </row>
        <row r="216">
          <cell r="C216">
            <v>8.7563249289079243E-11</v>
          </cell>
          <cell r="L216">
            <v>3.7095185099754666E-5</v>
          </cell>
          <cell r="M216">
            <v>6.7774812370909602E-5</v>
          </cell>
          <cell r="R216">
            <v>5.8090333655771775E-5</v>
          </cell>
          <cell r="S216">
            <v>6.4922301091990275E-5</v>
          </cell>
          <cell r="X216">
            <v>1.2397939121108741E-5</v>
          </cell>
          <cell r="Y216">
            <v>5.8645989600085178E-5</v>
          </cell>
        </row>
        <row r="217">
          <cell r="C217">
            <v>8.6735976417662379E-17</v>
          </cell>
          <cell r="L217">
            <v>1.6563534788960594E-11</v>
          </cell>
          <cell r="M217">
            <v>5.0859053144777463E-11</v>
          </cell>
          <cell r="R217">
            <v>2.5938171216082376E-11</v>
          </cell>
          <cell r="S217">
            <v>4.8107425710530784E-11</v>
          </cell>
          <cell r="X217">
            <v>5.5358585054009689E-12</v>
          </cell>
          <cell r="Y217">
            <v>4.6085234603320033E-11</v>
          </cell>
        </row>
        <row r="218">
          <cell r="C218">
            <v>3.6967727195782975E-10</v>
          </cell>
          <cell r="L218">
            <v>1.6526512120295506E-4</v>
          </cell>
          <cell r="M218">
            <v>3.0453649227031555E-4</v>
          </cell>
          <cell r="R218">
            <v>2.5880194441743642E-4</v>
          </cell>
          <cell r="S218">
            <v>2.9156438974670238E-4</v>
          </cell>
          <cell r="X218">
            <v>5.5234848026959846E-5</v>
          </cell>
          <cell r="Y218">
            <v>2.6404915538351842E-4</v>
          </cell>
        </row>
        <row r="219">
          <cell r="C219">
            <v>4.8481040627797706E-16</v>
          </cell>
          <cell r="L219">
            <v>5.5787685651193184E-11</v>
          </cell>
          <cell r="M219">
            <v>1.0280079654090742E-10</v>
          </cell>
          <cell r="R219">
            <v>8.7362423577246329E-11</v>
          </cell>
          <cell r="S219">
            <v>9.8421871498800943E-11</v>
          </cell>
          <cell r="X219">
            <v>1.8645339780650378E-11</v>
          </cell>
          <cell r="Y219">
            <v>8.9133697236143704E-11</v>
          </cell>
        </row>
        <row r="220">
          <cell r="C220">
            <v>3.4613272561779292E-11</v>
          </cell>
          <cell r="L220">
            <v>1.2121841262638915E-5</v>
          </cell>
          <cell r="M220">
            <v>2.221256858957586E-5</v>
          </cell>
          <cell r="R220">
            <v>1.8982566108657953E-5</v>
          </cell>
          <cell r="S220">
            <v>2.1273790449687151E-5</v>
          </cell>
          <cell r="X220">
            <v>4.0513573286074565E-6</v>
          </cell>
          <cell r="Y220">
            <v>1.9234059645593297E-5</v>
          </cell>
        </row>
        <row r="221">
          <cell r="C221">
            <v>5.735204563863678E-15</v>
          </cell>
          <cell r="L221">
            <v>6.5964426504687848E-10</v>
          </cell>
          <cell r="M221">
            <v>1.2087597226037535E-9</v>
          </cell>
          <cell r="R221">
            <v>1.0329900052431052E-9</v>
          </cell>
          <cell r="S221">
            <v>1.1576734558632705E-9</v>
          </cell>
          <cell r="X221">
            <v>2.2046606365886032E-10</v>
          </cell>
          <cell r="Y221">
            <v>1.0466757371167826E-9</v>
          </cell>
        </row>
        <row r="222">
          <cell r="C222">
            <v>5.2534336859659461E-10</v>
          </cell>
          <cell r="L222">
            <v>2.3589906625840154E-4</v>
          </cell>
          <cell r="M222">
            <v>4.3478203582911093E-4</v>
          </cell>
          <cell r="R222">
            <v>3.6941331957732133E-4</v>
          </cell>
          <cell r="S222">
            <v>4.1625676462011792E-4</v>
          </cell>
          <cell r="X222">
            <v>7.8842099165516824E-5</v>
          </cell>
          <cell r="Y222">
            <v>3.7699676695156106E-4</v>
          </cell>
        </row>
        <row r="223">
          <cell r="C223">
            <v>1.7282543528012864E-11</v>
          </cell>
          <cell r="L223">
            <v>6.7186814860781944E-6</v>
          </cell>
          <cell r="M223">
            <v>9.6332637672587492E-6</v>
          </cell>
          <cell r="R223">
            <v>1.0521323675932273E-5</v>
          </cell>
          <cell r="S223">
            <v>9.3637529856203128E-6</v>
          </cell>
          <cell r="X223">
            <v>2.2455152552687698E-6</v>
          </cell>
          <cell r="Y223">
            <v>7.8711488514845505E-6</v>
          </cell>
        </row>
        <row r="224">
          <cell r="C224">
            <v>1.0498978122095366E-15</v>
          </cell>
          <cell r="L224">
            <v>1.9372003559275065E-10</v>
          </cell>
          <cell r="M224">
            <v>3.9697754633907754E-10</v>
          </cell>
          <cell r="R224">
            <v>3.0336178329152737E-10</v>
          </cell>
          <cell r="S224">
            <v>3.8483757872005583E-10</v>
          </cell>
          <cell r="X224">
            <v>6.4745039049119751E-11</v>
          </cell>
          <cell r="Y224">
            <v>3.2768076711649436E-10</v>
          </cell>
        </row>
        <row r="225">
          <cell r="C225">
            <v>8.5709637141412816E-15</v>
          </cell>
          <cell r="L225">
            <v>1.0163063146566158E-9</v>
          </cell>
          <cell r="M225">
            <v>1.0838551936299692E-10</v>
          </cell>
          <cell r="R225">
            <v>1.5915157925781869E-9</v>
          </cell>
          <cell r="S225">
            <v>1.1169000301652518E-10</v>
          </cell>
          <cell r="X225">
            <v>3.3966952270564193E-10</v>
          </cell>
          <cell r="Y225">
            <v>6.7834877293329145E-11</v>
          </cell>
        </row>
        <row r="226">
          <cell r="C226">
            <v>6.1774367443666619E-22</v>
          </cell>
          <cell r="L226">
            <v>3.7169639390167579E-15</v>
          </cell>
          <cell r="M226">
            <v>2.720931936981634E-14</v>
          </cell>
          <cell r="R226">
            <v>5.8206927616970763E-15</v>
          </cell>
          <cell r="S226">
            <v>2.5688213867971896E-14</v>
          </cell>
          <cell r="X226">
            <v>1.2422823206667617E-15</v>
          </cell>
          <cell r="Y226">
            <v>2.4817840718730921E-14</v>
          </cell>
        </row>
        <row r="227">
          <cell r="C227">
            <v>6.1858655840033899E-15</v>
          </cell>
          <cell r="L227">
            <v>1.2758737160402407E-17</v>
          </cell>
          <cell r="M227">
            <v>1.0531747751842426E-61</v>
          </cell>
          <cell r="R227">
            <v>1.9979932616078839E-17</v>
          </cell>
          <cell r="S227">
            <v>1.0859877222613105E-61</v>
          </cell>
          <cell r="X227">
            <v>4.2642204413192974E-18</v>
          </cell>
          <cell r="Y227">
            <v>6.5700124427837833E-62</v>
          </cell>
        </row>
        <row r="228">
          <cell r="C228">
            <v>2.6050135855935439E-14</v>
          </cell>
          <cell r="L228">
            <v>2.2897208479019401E-12</v>
          </cell>
          <cell r="M228">
            <v>1.1444712838180976E-31</v>
          </cell>
          <cell r="R228">
            <v>3.5856580220725213E-12</v>
          </cell>
          <cell r="S228">
            <v>1.1801286851839606E-31</v>
          </cell>
          <cell r="X228">
            <v>7.6526965966829726E-13</v>
          </cell>
          <cell r="Y228">
            <v>7.1395467801421882E-32</v>
          </cell>
        </row>
        <row r="229">
          <cell r="C229">
            <v>1.8090257461506296E-10</v>
          </cell>
          <cell r="L229">
            <v>6.1868317551260336E-5</v>
          </cell>
          <cell r="M229">
            <v>1.1370574788878773E-4</v>
          </cell>
          <cell r="R229">
            <v>9.6884574092547755E-5</v>
          </cell>
          <cell r="S229">
            <v>1.0888014883474653E-4</v>
          </cell>
          <cell r="X229">
            <v>2.0677606337945515E-5</v>
          </cell>
          <cell r="Y229">
            <v>9.8527570853635521E-5</v>
          </cell>
        </row>
        <row r="230">
          <cell r="C230">
            <v>1.0632985768381146E-10</v>
          </cell>
          <cell r="L230">
            <v>4.8316808084218134E-5</v>
          </cell>
          <cell r="M230">
            <v>8.9034624117039491E-5</v>
          </cell>
          <cell r="R230">
            <v>7.5663175564331814E-5</v>
          </cell>
          <cell r="S230">
            <v>8.5242054701792217E-5</v>
          </cell>
          <cell r="X230">
            <v>1.6148425827868235E-5</v>
          </cell>
          <cell r="Y230">
            <v>7.719780910446687E-5</v>
          </cell>
        </row>
        <row r="231">
          <cell r="C231">
            <v>1.492565430216763E-10</v>
          </cell>
          <cell r="L231">
            <v>1.7175128965251182E-5</v>
          </cell>
          <cell r="M231">
            <v>3.1649051587128688E-5</v>
          </cell>
          <cell r="R231">
            <v>2.6895915723007136E-5</v>
          </cell>
          <cell r="S231">
            <v>3.0300910610949107E-5</v>
          </cell>
          <cell r="X231">
            <v>5.740265286067647E-6</v>
          </cell>
          <cell r="Y231">
            <v>2.74414304209209E-5</v>
          </cell>
        </row>
        <row r="232">
          <cell r="C232">
            <v>1.2385018163364816E-9</v>
          </cell>
          <cell r="L232">
            <v>4.2051265872685589E-4</v>
          </cell>
          <cell r="M232">
            <v>7.7483732107271345E-4</v>
          </cell>
          <cell r="R232">
            <v>6.5851459121254812E-4</v>
          </cell>
          <cell r="S232">
            <v>7.4183501699057772E-4</v>
          </cell>
          <cell r="X232">
            <v>1.4054358614281766E-4</v>
          </cell>
          <cell r="Y232">
            <v>6.7181496686193921E-4</v>
          </cell>
        </row>
        <row r="233">
          <cell r="C233">
            <v>2.7646564550180489E-9</v>
          </cell>
          <cell r="L233">
            <v>8.2313594617213122E-4</v>
          </cell>
          <cell r="M233">
            <v>1.493958160335948E-3</v>
          </cell>
          <cell r="R233">
            <v>1.2890147772174007E-3</v>
          </cell>
          <cell r="S233">
            <v>1.4316703337809418E-3</v>
          </cell>
          <cell r="X233">
            <v>2.7510819319528934E-4</v>
          </cell>
          <cell r="Y233">
            <v>1.290705149766033E-3</v>
          </cell>
        </row>
        <row r="234">
          <cell r="C234">
            <v>2.6511576943150078E-12</v>
          </cell>
          <cell r="L234">
            <v>4.8295464381822417E-7</v>
          </cell>
          <cell r="M234">
            <v>8.6554410665164195E-7</v>
          </cell>
          <cell r="R234">
            <v>7.5629751744224634E-7</v>
          </cell>
          <cell r="S234">
            <v>8.454681260817356E-7</v>
          </cell>
          <cell r="X234">
            <v>1.6141292343503361E-7</v>
          </cell>
          <cell r="Y234">
            <v>6.9278813357825923E-7</v>
          </cell>
        </row>
        <row r="235">
          <cell r="C235">
            <v>0</v>
          </cell>
          <cell r="L235">
            <v>0</v>
          </cell>
          <cell r="M235">
            <v>0</v>
          </cell>
          <cell r="R235">
            <v>0</v>
          </cell>
          <cell r="S235">
            <v>0</v>
          </cell>
          <cell r="X235">
            <v>0</v>
          </cell>
          <cell r="Y235">
            <v>0</v>
          </cell>
        </row>
        <row r="236">
          <cell r="C236">
            <v>0</v>
          </cell>
          <cell r="L236">
            <v>0</v>
          </cell>
          <cell r="M236">
            <v>0</v>
          </cell>
          <cell r="R236">
            <v>0</v>
          </cell>
          <cell r="S236">
            <v>0</v>
          </cell>
          <cell r="X236">
            <v>0</v>
          </cell>
          <cell r="Y236">
            <v>0</v>
          </cell>
        </row>
        <row r="237">
          <cell r="C237">
            <v>0</v>
          </cell>
          <cell r="L237">
            <v>0</v>
          </cell>
          <cell r="M237">
            <v>0</v>
          </cell>
          <cell r="R237">
            <v>0</v>
          </cell>
          <cell r="S237">
            <v>0</v>
          </cell>
          <cell r="X237">
            <v>0</v>
          </cell>
          <cell r="Y237">
            <v>0</v>
          </cell>
        </row>
        <row r="238">
          <cell r="C238">
            <v>0</v>
          </cell>
          <cell r="L238">
            <v>0</v>
          </cell>
          <cell r="M238">
            <v>0</v>
          </cell>
          <cell r="R238">
            <v>0</v>
          </cell>
          <cell r="S238">
            <v>0</v>
          </cell>
          <cell r="X238">
            <v>0</v>
          </cell>
          <cell r="Y238">
            <v>0</v>
          </cell>
        </row>
        <row r="239">
          <cell r="C239">
            <v>2.3223468263991687E-9</v>
          </cell>
          <cell r="L239">
            <v>5.9213385078564127E-4</v>
          </cell>
          <cell r="M239">
            <v>1.091349042163417E-3</v>
          </cell>
          <cell r="R239">
            <v>9.2727001815775742E-4</v>
          </cell>
          <cell r="S239">
            <v>1.0448488834206048E-3</v>
          </cell>
          <cell r="X239">
            <v>1.9790275783356637E-4</v>
          </cell>
          <cell r="Y239">
            <v>9.4630106943917021E-4</v>
          </cell>
        </row>
        <row r="240">
          <cell r="C240">
            <v>5.6704055558922547E-9</v>
          </cell>
          <cell r="L240">
            <v>7.0772079826325704E-4</v>
          </cell>
          <cell r="M240">
            <v>1.3043895047450448E-3</v>
          </cell>
          <cell r="R240">
            <v>1.1082769150682482E-3</v>
          </cell>
          <cell r="S240">
            <v>1.2488118479125337E-3</v>
          </cell>
          <cell r="X240">
            <v>2.365341849087679E-4</v>
          </cell>
          <cell r="Y240">
            <v>1.1310279101609964E-3</v>
          </cell>
        </row>
        <row r="241">
          <cell r="C241">
            <v>1.0015382098883258E-8</v>
          </cell>
          <cell r="L241">
            <v>1.2129687600047729E-3</v>
          </cell>
          <cell r="M241">
            <v>2.2356045550878697E-3</v>
          </cell>
          <cell r="R241">
            <v>1.8994853319432832E-3</v>
          </cell>
          <cell r="S241">
            <v>2.140349513923093E-3</v>
          </cell>
          <cell r="X241">
            <v>4.0539797286104909E-4</v>
          </cell>
          <cell r="Y241">
            <v>1.938478640031984E-3</v>
          </cell>
        </row>
        <row r="242">
          <cell r="C242">
            <v>1.984518308779391E-9</v>
          </cell>
          <cell r="L242">
            <v>5.6016996848013995E-4</v>
          </cell>
          <cell r="M242">
            <v>1.0324408793122599E-3</v>
          </cell>
          <cell r="R242">
            <v>8.7721520422254749E-4</v>
          </cell>
          <cell r="S242">
            <v>9.8845045254592053E-4</v>
          </cell>
          <cell r="X242">
            <v>1.8721980084515359E-4</v>
          </cell>
          <cell r="Y242">
            <v>8.9522298882773203E-4</v>
          </cell>
        </row>
        <row r="243">
          <cell r="C243">
            <v>9.8806245410281884E-12</v>
          </cell>
          <cell r="L243">
            <v>1.136994029212404E-6</v>
          </cell>
          <cell r="M243">
            <v>2.0955766666282149E-6</v>
          </cell>
          <cell r="R243">
            <v>1.7805103908756531E-6</v>
          </cell>
          <cell r="S243">
            <v>2.0062879589319784E-6</v>
          </cell>
          <cell r="X243">
            <v>3.8000572627774134E-7</v>
          </cell>
          <cell r="Y243">
            <v>1.8170613392083358E-6</v>
          </cell>
        </row>
        <row r="244">
          <cell r="C244">
            <v>1.5796492012176482E-8</v>
          </cell>
          <cell r="L244">
            <v>1.8357716787454595E-3</v>
          </cell>
          <cell r="M244">
            <v>3.3834832869797126E-3</v>
          </cell>
          <cell r="R244">
            <v>2.8747825101119472E-3</v>
          </cell>
          <cell r="S244">
            <v>3.2393192222536426E-3</v>
          </cell>
          <cell r="X244">
            <v>6.1355093530702793E-4</v>
          </cell>
          <cell r="Y244">
            <v>2.9337970643281263E-3</v>
          </cell>
        </row>
        <row r="245">
          <cell r="C245">
            <v>6.706039412345577E-11</v>
          </cell>
          <cell r="L245">
            <v>7.7649971544628864E-6</v>
          </cell>
          <cell r="M245">
            <v>1.4311549960028046E-5</v>
          </cell>
          <cell r="R245">
            <v>1.2159833528957124E-5</v>
          </cell>
          <cell r="S245">
            <v>1.3701760864066643E-5</v>
          </cell>
          <cell r="X245">
            <v>2.5952144931405174E-6</v>
          </cell>
          <cell r="Y245">
            <v>1.2409454901193177E-5</v>
          </cell>
        </row>
        <row r="246">
          <cell r="C246">
            <v>1.4830815350894121E-9</v>
          </cell>
          <cell r="L246">
            <v>2.0705222895461216E-4</v>
          </cell>
          <cell r="M246">
            <v>3.8161485306195236E-4</v>
          </cell>
          <cell r="R246">
            <v>3.2423973709256996E-4</v>
          </cell>
          <cell r="S246">
            <v>3.6535493927747147E-4</v>
          </cell>
          <cell r="X246">
            <v>6.9200919811183994E-5</v>
          </cell>
          <cell r="Y246">
            <v>3.3089583554405056E-4</v>
          </cell>
        </row>
        <row r="247">
          <cell r="C247">
            <v>1.2382795568541702E-9</v>
          </cell>
          <cell r="L247">
            <v>1.7591154119785444E-4</v>
          </cell>
          <cell r="M247">
            <v>3.2421992697697537E-4</v>
          </cell>
          <cell r="R247">
            <v>2.754740297050571E-4</v>
          </cell>
          <cell r="S247">
            <v>3.1040550598722199E-4</v>
          </cell>
          <cell r="X247">
            <v>5.879309060209638E-5</v>
          </cell>
          <cell r="Y247">
            <v>2.8112905821698914E-4</v>
          </cell>
        </row>
        <row r="248">
          <cell r="C248">
            <v>4.6209592341746129E-12</v>
          </cell>
          <cell r="L248">
            <v>1.0763587336379756E-6</v>
          </cell>
          <cell r="M248">
            <v>1.983820661480229E-6</v>
          </cell>
          <cell r="R248">
            <v>1.6855567050600188E-6</v>
          </cell>
          <cell r="S248">
            <v>1.8992936737611641E-6</v>
          </cell>
          <cell r="X248">
            <v>3.5974022009140954E-7</v>
          </cell>
          <cell r="Y248">
            <v>1.7201584104759457E-6</v>
          </cell>
        </row>
        <row r="249">
          <cell r="C249">
            <v>7.5113005793332961E-16</v>
          </cell>
          <cell r="L249">
            <v>8.643485920205069E-11</v>
          </cell>
          <cell r="M249">
            <v>1.5930679447140122E-10</v>
          </cell>
          <cell r="R249">
            <v>1.3535529737982053E-10</v>
          </cell>
          <cell r="S249">
            <v>1.5251902190641529E-10</v>
          </cell>
          <cell r="X249">
            <v>2.8888226853347538E-11</v>
          </cell>
          <cell r="Y249">
            <v>1.3813391889540755E-10</v>
          </cell>
        </row>
        <row r="250">
          <cell r="C250">
            <v>1.9881772253202201E-8</v>
          </cell>
          <cell r="L250">
            <v>2.3574034981838562E-3</v>
          </cell>
          <cell r="M250">
            <v>4.3448940248587949E-3</v>
          </cell>
          <cell r="R250">
            <v>3.6916477273943966E-3</v>
          </cell>
          <cell r="S250">
            <v>4.159766061312996E-3</v>
          </cell>
          <cell r="X250">
            <v>7.8789053015307711E-4</v>
          </cell>
          <cell r="Y250">
            <v>3.7674300483765862E-3</v>
          </cell>
        </row>
        <row r="251">
          <cell r="C251">
            <v>1.9881745727092593E-8</v>
          </cell>
          <cell r="L251">
            <v>2.3573979793951238E-3</v>
          </cell>
          <cell r="M251">
            <v>4.3448810214509834E-3</v>
          </cell>
          <cell r="R251">
            <v>3.6916390850792826E-3</v>
          </cell>
          <cell r="S251">
            <v>4.1597537806107752E-3</v>
          </cell>
          <cell r="X251">
            <v>7.8788868566553676E-4</v>
          </cell>
          <cell r="Y251">
            <v>3.7674181935829732E-3</v>
          </cell>
        </row>
        <row r="252">
          <cell r="C252">
            <v>1.6705469286676313E-8</v>
          </cell>
          <cell r="L252">
            <v>1.9798232868996576E-3</v>
          </cell>
          <cell r="M252">
            <v>3.6489332627920351E-3</v>
          </cell>
          <cell r="R252">
            <v>3.1003645083908342E-3</v>
          </cell>
          <cell r="S252">
            <v>3.4934617989745252E-3</v>
          </cell>
          <cell r="X252">
            <v>6.6169581080477468E-4</v>
          </cell>
          <cell r="Y252">
            <v>3.1639569594614919E-3</v>
          </cell>
        </row>
        <row r="257">
          <cell r="C257">
            <v>2.5237440379672015E-14</v>
          </cell>
          <cell r="L257">
            <v>0</v>
          </cell>
          <cell r="M257">
            <v>0</v>
          </cell>
          <cell r="R257">
            <v>0</v>
          </cell>
          <cell r="S257">
            <v>0</v>
          </cell>
          <cell r="X257">
            <v>5.1172011685375965E-9</v>
          </cell>
          <cell r="Y257">
            <v>4.2604044324827702E-8</v>
          </cell>
        </row>
        <row r="258">
          <cell r="C258">
            <v>1.1178140362862423E-14</v>
          </cell>
          <cell r="L258">
            <v>0</v>
          </cell>
          <cell r="M258">
            <v>0</v>
          </cell>
          <cell r="R258">
            <v>0</v>
          </cell>
          <cell r="S258">
            <v>0</v>
          </cell>
          <cell r="X258">
            <v>9.0660212868481443E-9</v>
          </cell>
          <cell r="Y258">
            <v>7.5480552754015113E-8</v>
          </cell>
        </row>
        <row r="259">
          <cell r="C259">
            <v>5.0385718300726634E-15</v>
          </cell>
          <cell r="L259">
            <v>0</v>
          </cell>
          <cell r="M259">
            <v>0</v>
          </cell>
          <cell r="R259">
            <v>0</v>
          </cell>
          <cell r="S259">
            <v>0</v>
          </cell>
          <cell r="X259">
            <v>4.0865294211652566E-9</v>
          </cell>
          <cell r="Y259">
            <v>3.4023028382093593E-8</v>
          </cell>
        </row>
        <row r="260">
          <cell r="C260">
            <v>3.6294194270833454E-12</v>
          </cell>
          <cell r="L260">
            <v>0</v>
          </cell>
          <cell r="M260">
            <v>0</v>
          </cell>
          <cell r="R260">
            <v>0</v>
          </cell>
          <cell r="S260">
            <v>0</v>
          </cell>
          <cell r="X260">
            <v>1.5453532073233305E-6</v>
          </cell>
          <cell r="Y260">
            <v>7.7664498448197516E-6</v>
          </cell>
        </row>
        <row r="261">
          <cell r="C261">
            <v>7.5536564198865139E-12</v>
          </cell>
          <cell r="L261">
            <v>0</v>
          </cell>
          <cell r="M261">
            <v>0</v>
          </cell>
          <cell r="R261">
            <v>0</v>
          </cell>
          <cell r="S261">
            <v>0</v>
          </cell>
          <cell r="X261">
            <v>3.4825266910451135E-6</v>
          </cell>
          <cell r="Y261">
            <v>1.6159679548203657E-5</v>
          </cell>
        </row>
        <row r="262">
          <cell r="C262">
            <v>4.1514665749482462E-14</v>
          </cell>
          <cell r="L262">
            <v>0</v>
          </cell>
          <cell r="M262">
            <v>0</v>
          </cell>
          <cell r="R262">
            <v>0</v>
          </cell>
          <cell r="S262">
            <v>0</v>
          </cell>
          <cell r="X262">
            <v>7.8597733347844203E-10</v>
          </cell>
          <cell r="Y262">
            <v>4.1759022496231251E-15</v>
          </cell>
        </row>
        <row r="263">
          <cell r="C263">
            <v>1.4907069221128231E-12</v>
          </cell>
          <cell r="L263">
            <v>0</v>
          </cell>
          <cell r="M263">
            <v>0</v>
          </cell>
          <cell r="R263">
            <v>0</v>
          </cell>
          <cell r="S263">
            <v>0</v>
          </cell>
          <cell r="X263">
            <v>5.0311508074552797E-7</v>
          </cell>
          <cell r="Y263">
            <v>2.3855272239190655E-6</v>
          </cell>
        </row>
        <row r="264">
          <cell r="C264">
            <v>6.7072697415023487E-12</v>
          </cell>
          <cell r="L264">
            <v>0</v>
          </cell>
          <cell r="M264">
            <v>0</v>
          </cell>
          <cell r="R264">
            <v>0</v>
          </cell>
          <cell r="S264">
            <v>0</v>
          </cell>
          <cell r="X264">
            <v>1.2955857065375436E-6</v>
          </cell>
          <cell r="Y264">
            <v>5.9697843877391398E-6</v>
          </cell>
        </row>
        <row r="265">
          <cell r="C265">
            <v>2.4935166354188132E-10</v>
          </cell>
          <cell r="L265">
            <v>0</v>
          </cell>
          <cell r="M265">
            <v>0</v>
          </cell>
          <cell r="R265">
            <v>0</v>
          </cell>
          <cell r="S265">
            <v>0</v>
          </cell>
          <cell r="X265">
            <v>4.995618965030131E-5</v>
          </cell>
          <cell r="Y265">
            <v>2.3854656240629939E-4</v>
          </cell>
        </row>
        <row r="266">
          <cell r="C266">
            <v>3.9927073685727333E-11</v>
          </cell>
          <cell r="L266">
            <v>0</v>
          </cell>
          <cell r="M266">
            <v>0</v>
          </cell>
          <cell r="R266">
            <v>0</v>
          </cell>
          <cell r="S266">
            <v>0</v>
          </cell>
          <cell r="X266">
            <v>1.6122818333304792E-5</v>
          </cell>
          <cell r="Y266">
            <v>7.6265791198246841E-5</v>
          </cell>
        </row>
        <row r="267">
          <cell r="C267">
            <v>8.6735976417662379E-17</v>
          </cell>
          <cell r="L267">
            <v>0</v>
          </cell>
          <cell r="M267">
            <v>0</v>
          </cell>
          <cell r="R267">
            <v>0</v>
          </cell>
          <cell r="S267">
            <v>0</v>
          </cell>
          <cell r="X267">
            <v>1.7586677997114716E-11</v>
          </cell>
          <cell r="Y267">
            <v>1.4640659269006618E-10</v>
          </cell>
        </row>
        <row r="268">
          <cell r="C268">
            <v>2.4627485461954633E-10</v>
          </cell>
          <cell r="L268">
            <v>0</v>
          </cell>
          <cell r="M268">
            <v>0</v>
          </cell>
          <cell r="R268">
            <v>0</v>
          </cell>
          <cell r="S268">
            <v>0</v>
          </cell>
          <cell r="X268">
            <v>1.1516486032901948E-4</v>
          </cell>
          <cell r="Y268">
            <v>5.5054345555356462E-4</v>
          </cell>
        </row>
        <row r="269">
          <cell r="C269">
            <v>4.8481040627797706E-16</v>
          </cell>
          <cell r="L269">
            <v>0</v>
          </cell>
          <cell r="M269">
            <v>0</v>
          </cell>
          <cell r="R269">
            <v>0</v>
          </cell>
          <cell r="S269">
            <v>0</v>
          </cell>
          <cell r="X269">
            <v>5.9233737016430616E-11</v>
          </cell>
          <cell r="Y269">
            <v>2.8316576922170312E-10</v>
          </cell>
        </row>
        <row r="270">
          <cell r="C270">
            <v>2.10156890674178E-11</v>
          </cell>
          <cell r="L270">
            <v>0</v>
          </cell>
          <cell r="M270">
            <v>0</v>
          </cell>
          <cell r="R270">
            <v>0</v>
          </cell>
          <cell r="S270">
            <v>0</v>
          </cell>
          <cell r="X270">
            <v>6.2283953266856136E-6</v>
          </cell>
          <cell r="Y270">
            <v>2.956967689912031E-5</v>
          </cell>
        </row>
        <row r="271">
          <cell r="C271">
            <v>5.735204563863678E-15</v>
          </cell>
          <cell r="L271">
            <v>0</v>
          </cell>
          <cell r="M271">
            <v>0</v>
          </cell>
          <cell r="R271">
            <v>0</v>
          </cell>
          <cell r="S271">
            <v>0</v>
          </cell>
          <cell r="X271">
            <v>7.0039103547841403E-10</v>
          </cell>
          <cell r="Y271">
            <v>3.3251480575427499E-9</v>
          </cell>
        </row>
        <row r="272">
          <cell r="C272">
            <v>4.5249828573552223E-10</v>
          </cell>
          <cell r="L272">
            <v>0</v>
          </cell>
          <cell r="M272">
            <v>0</v>
          </cell>
          <cell r="R272">
            <v>0</v>
          </cell>
          <cell r="S272">
            <v>0</v>
          </cell>
          <cell r="X272">
            <v>2.148695321490076E-4</v>
          </cell>
          <cell r="Y272">
            <v>1.0274348323287615E-3</v>
          </cell>
        </row>
        <row r="273">
          <cell r="C273">
            <v>1.301747701468611E-11</v>
          </cell>
          <cell r="L273">
            <v>0</v>
          </cell>
          <cell r="M273">
            <v>0</v>
          </cell>
          <cell r="R273">
            <v>0</v>
          </cell>
          <cell r="S273">
            <v>0</v>
          </cell>
          <cell r="X273">
            <v>5.0955320093719306E-6</v>
          </cell>
          <cell r="Y273">
            <v>1.7861241792574722E-5</v>
          </cell>
        </row>
        <row r="274">
          <cell r="C274">
            <v>1.0498978122095366E-15</v>
          </cell>
          <cell r="L274">
            <v>0</v>
          </cell>
          <cell r="M274">
            <v>0</v>
          </cell>
          <cell r="R274">
            <v>0</v>
          </cell>
          <cell r="S274">
            <v>0</v>
          </cell>
          <cell r="X274">
            <v>2.0568628200243597E-10</v>
          </cell>
          <cell r="Y274">
            <v>1.0409977298919266E-9</v>
          </cell>
        </row>
        <row r="275">
          <cell r="C275">
            <v>8.5709637141412816E-15</v>
          </cell>
          <cell r="L275">
            <v>0</v>
          </cell>
          <cell r="M275">
            <v>0</v>
          </cell>
          <cell r="R275">
            <v>0</v>
          </cell>
          <cell r="S275">
            <v>0</v>
          </cell>
          <cell r="X275">
            <v>1.0790843941241758E-9</v>
          </cell>
          <cell r="Y275">
            <v>2.1550228257598108E-10</v>
          </cell>
        </row>
        <row r="276">
          <cell r="C276">
            <v>4.0999372523880853E-22</v>
          </cell>
          <cell r="L276">
            <v>0</v>
          </cell>
          <cell r="M276">
            <v>0</v>
          </cell>
          <cell r="R276">
            <v>0</v>
          </cell>
          <cell r="S276">
            <v>0</v>
          </cell>
          <cell r="X276">
            <v>2.6034037763248822E-15</v>
          </cell>
          <cell r="Y276">
            <v>5.2009804190641101E-14</v>
          </cell>
        </row>
        <row r="277">
          <cell r="C277">
            <v>6.1858655840033899E-15</v>
          </cell>
          <cell r="L277">
            <v>0</v>
          </cell>
          <cell r="M277">
            <v>0</v>
          </cell>
          <cell r="R277">
            <v>0</v>
          </cell>
          <cell r="S277">
            <v>0</v>
          </cell>
          <cell r="X277">
            <v>1.3546854880237769E-17</v>
          </cell>
          <cell r="Y277">
            <v>2.087204598086208E-61</v>
          </cell>
        </row>
        <row r="278">
          <cell r="C278">
            <v>2.6040927792734382E-14</v>
          </cell>
          <cell r="L278">
            <v>0</v>
          </cell>
          <cell r="M278">
            <v>0</v>
          </cell>
          <cell r="R278">
            <v>0</v>
          </cell>
          <cell r="S278">
            <v>0</v>
          </cell>
          <cell r="X278">
            <v>2.4277345661595214E-12</v>
          </cell>
          <cell r="Y278">
            <v>2.264943381183697E-31</v>
          </cell>
        </row>
        <row r="279">
          <cell r="C279">
            <v>1.3661634162596876E-10</v>
          </cell>
          <cell r="L279">
            <v>0</v>
          </cell>
          <cell r="M279">
            <v>0</v>
          </cell>
          <cell r="R279">
            <v>0</v>
          </cell>
          <cell r="S279">
            <v>0</v>
          </cell>
          <cell r="X279">
            <v>4.4051375106539236E-5</v>
          </cell>
          <cell r="Y279">
            <v>2.0990219617658418E-4</v>
          </cell>
        </row>
        <row r="280">
          <cell r="C280">
            <v>6.7236280169767786E-11</v>
          </cell>
          <cell r="L280">
            <v>0</v>
          </cell>
          <cell r="M280">
            <v>0</v>
          </cell>
          <cell r="R280">
            <v>0</v>
          </cell>
          <cell r="S280">
            <v>0</v>
          </cell>
          <cell r="X280">
            <v>3.219568296872106E-5</v>
          </cell>
          <cell r="Y280">
            <v>1.5391197967531967E-4</v>
          </cell>
        </row>
        <row r="281">
          <cell r="C281">
            <v>1.492565430216763E-10</v>
          </cell>
          <cell r="L281">
            <v>0</v>
          </cell>
          <cell r="M281">
            <v>0</v>
          </cell>
          <cell r="R281">
            <v>0</v>
          </cell>
          <cell r="S281">
            <v>0</v>
          </cell>
          <cell r="X281">
            <v>1.8236050850215002E-5</v>
          </cell>
          <cell r="Y281">
            <v>8.7177734062769062E-5</v>
          </cell>
        </row>
        <row r="282">
          <cell r="C282">
            <v>1.0369191718383216E-9</v>
          </cell>
          <cell r="L282">
            <v>0</v>
          </cell>
          <cell r="M282">
            <v>0</v>
          </cell>
          <cell r="R282">
            <v>0</v>
          </cell>
          <cell r="S282">
            <v>0</v>
          </cell>
          <cell r="X282">
            <v>3.4797177687485555E-4</v>
          </cell>
          <cell r="Y282">
            <v>1.6633462555346778E-3</v>
          </cell>
        </row>
        <row r="283">
          <cell r="C283">
            <v>2.1044580746269649E-9</v>
          </cell>
          <cell r="L283">
            <v>0</v>
          </cell>
          <cell r="M283">
            <v>0</v>
          </cell>
          <cell r="R283">
            <v>0</v>
          </cell>
          <cell r="S283">
            <v>0</v>
          </cell>
          <cell r="X283">
            <v>5.5174687803999454E-4</v>
          </cell>
          <cell r="Y283">
            <v>2.5885907961600697E-3</v>
          </cell>
        </row>
        <row r="284">
          <cell r="C284">
            <v>2.6511576943150078E-12</v>
          </cell>
          <cell r="L284">
            <v>0</v>
          </cell>
          <cell r="M284">
            <v>0</v>
          </cell>
          <cell r="R284">
            <v>0</v>
          </cell>
          <cell r="S284">
            <v>0</v>
          </cell>
          <cell r="X284">
            <v>5.1278715058474132E-7</v>
          </cell>
          <cell r="Y284">
            <v>2.2008947326915922E-6</v>
          </cell>
        </row>
        <row r="285">
          <cell r="C285">
            <v>0</v>
          </cell>
          <cell r="L285">
            <v>0</v>
          </cell>
          <cell r="M285">
            <v>0</v>
          </cell>
          <cell r="R285">
            <v>0</v>
          </cell>
          <cell r="S285">
            <v>0</v>
          </cell>
          <cell r="X285">
            <v>0</v>
          </cell>
          <cell r="Y285">
            <v>0</v>
          </cell>
        </row>
        <row r="286">
          <cell r="C286">
            <v>0</v>
          </cell>
          <cell r="L286">
            <v>0</v>
          </cell>
          <cell r="M286">
            <v>0</v>
          </cell>
          <cell r="R286">
            <v>0</v>
          </cell>
          <cell r="S286">
            <v>0</v>
          </cell>
          <cell r="X286">
            <v>0</v>
          </cell>
          <cell r="Y286">
            <v>0</v>
          </cell>
        </row>
        <row r="287">
          <cell r="C287">
            <v>0</v>
          </cell>
          <cell r="L287">
            <v>0</v>
          </cell>
          <cell r="M287">
            <v>0</v>
          </cell>
          <cell r="R287">
            <v>0</v>
          </cell>
          <cell r="S287">
            <v>0</v>
          </cell>
          <cell r="X287">
            <v>0</v>
          </cell>
          <cell r="Y287">
            <v>0</v>
          </cell>
        </row>
        <row r="288">
          <cell r="C288">
            <v>0</v>
          </cell>
          <cell r="L288">
            <v>0</v>
          </cell>
          <cell r="M288">
            <v>0</v>
          </cell>
          <cell r="R288">
            <v>0</v>
          </cell>
          <cell r="S288">
            <v>0</v>
          </cell>
          <cell r="X288">
            <v>0</v>
          </cell>
          <cell r="Y288">
            <v>0</v>
          </cell>
        </row>
        <row r="289">
          <cell r="C289">
            <v>2.1376016802215039E-9</v>
          </cell>
          <cell r="L289">
            <v>0</v>
          </cell>
          <cell r="M289">
            <v>0</v>
          </cell>
          <cell r="R289">
            <v>0</v>
          </cell>
          <cell r="S289">
            <v>0</v>
          </cell>
          <cell r="X289">
            <v>5.384209012456048E-4</v>
          </cell>
          <cell r="Y289">
            <v>2.5745385270760477E-3</v>
          </cell>
        </row>
        <row r="290">
          <cell r="C290">
            <v>5.6268999620702096E-9</v>
          </cell>
          <cell r="L290">
            <v>0</v>
          </cell>
          <cell r="M290">
            <v>0</v>
          </cell>
          <cell r="R290">
            <v>0</v>
          </cell>
          <cell r="S290">
            <v>0</v>
          </cell>
          <cell r="X290">
            <v>7.3017502405969608E-4</v>
          </cell>
          <cell r="Y290">
            <v>3.4914544459293531E-3</v>
          </cell>
        </row>
        <row r="291">
          <cell r="C291">
            <v>9.9677331151393967E-9</v>
          </cell>
          <cell r="L291">
            <v>0</v>
          </cell>
          <cell r="M291">
            <v>0</v>
          </cell>
          <cell r="R291">
            <v>0</v>
          </cell>
          <cell r="S291">
            <v>0</v>
          </cell>
          <cell r="X291">
            <v>1.2646075907785509E-3</v>
          </cell>
          <cell r="Y291">
            <v>6.0469340422349763E-3</v>
          </cell>
        </row>
        <row r="292">
          <cell r="C292">
            <v>1.7606283141401337E-9</v>
          </cell>
          <cell r="L292">
            <v>0</v>
          </cell>
          <cell r="M292">
            <v>0</v>
          </cell>
          <cell r="R292">
            <v>0</v>
          </cell>
          <cell r="S292">
            <v>0</v>
          </cell>
          <cell r="X292">
            <v>4.8535148909552766E-4</v>
          </cell>
          <cell r="Y292">
            <v>2.3207898349355402E-3</v>
          </cell>
        </row>
        <row r="293">
          <cell r="C293">
            <v>9.8806245410281884E-12</v>
          </cell>
          <cell r="L293">
            <v>0</v>
          </cell>
          <cell r="M293">
            <v>0</v>
          </cell>
          <cell r="R293">
            <v>0</v>
          </cell>
          <cell r="S293">
            <v>0</v>
          </cell>
          <cell r="X293">
            <v>1.2072270883705128E-6</v>
          </cell>
          <cell r="Y293">
            <v>5.7725595122212061E-6</v>
          </cell>
        </row>
        <row r="294">
          <cell r="C294">
            <v>1.5782030090137109E-8</v>
          </cell>
          <cell r="L294">
            <v>0</v>
          </cell>
          <cell r="M294">
            <v>0</v>
          </cell>
          <cell r="R294">
            <v>0</v>
          </cell>
          <cell r="S294">
            <v>0</v>
          </cell>
          <cell r="X294">
            <v>1.9421009067470943E-3</v>
          </cell>
          <cell r="Y294">
            <v>9.2864823618798789E-3</v>
          </cell>
        </row>
        <row r="295">
          <cell r="C295">
            <v>6.7020353834670237E-11</v>
          </cell>
          <cell r="L295">
            <v>0</v>
          </cell>
          <cell r="M295">
            <v>0</v>
          </cell>
          <cell r="R295">
            <v>0</v>
          </cell>
          <cell r="S295">
            <v>0</v>
          </cell>
          <cell r="X295">
            <v>8.225078743857802E-6</v>
          </cell>
          <cell r="Y295">
            <v>3.9329598382117059E-5</v>
          </cell>
        </row>
        <row r="296">
          <cell r="C296">
            <v>1.440680396946616E-9</v>
          </cell>
          <cell r="L296">
            <v>0</v>
          </cell>
          <cell r="M296">
            <v>0</v>
          </cell>
          <cell r="R296">
            <v>0</v>
          </cell>
          <cell r="S296">
            <v>0</v>
          </cell>
          <cell r="X296">
            <v>1.9911951921485748E-4</v>
          </cell>
          <cell r="Y296">
            <v>9.521234669063077E-4</v>
          </cell>
        </row>
        <row r="297">
          <cell r="C297">
            <v>1.1993397361020352E-9</v>
          </cell>
          <cell r="L297">
            <v>0</v>
          </cell>
          <cell r="M297">
            <v>0</v>
          </cell>
          <cell r="R297">
            <v>0</v>
          </cell>
          <cell r="S297">
            <v>0</v>
          </cell>
          <cell r="X297">
            <v>1.677468778290801E-4</v>
          </cell>
          <cell r="Y297">
            <v>8.0210992992513458E-4</v>
          </cell>
        </row>
        <row r="298">
          <cell r="C298">
            <v>4.1857371298424852E-12</v>
          </cell>
          <cell r="L298">
            <v>0</v>
          </cell>
          <cell r="M298">
            <v>0</v>
          </cell>
          <cell r="R298">
            <v>0</v>
          </cell>
          <cell r="S298">
            <v>0</v>
          </cell>
          <cell r="X298">
            <v>9.3014237213572228E-7</v>
          </cell>
          <cell r="Y298">
            <v>4.4476323052305727E-6</v>
          </cell>
        </row>
        <row r="299">
          <cell r="C299">
            <v>7.5113005793332961E-16</v>
          </cell>
          <cell r="L299">
            <v>0</v>
          </cell>
          <cell r="M299">
            <v>0</v>
          </cell>
          <cell r="R299">
            <v>0</v>
          </cell>
          <cell r="S299">
            <v>0</v>
          </cell>
          <cell r="X299">
            <v>9.1774011760191667E-11</v>
          </cell>
          <cell r="Y299">
            <v>4.3883288377457075E-10</v>
          </cell>
        </row>
        <row r="300">
          <cell r="C300">
            <v>1.9826403342866822E-8</v>
          </cell>
          <cell r="L300">
            <v>0</v>
          </cell>
          <cell r="M300">
            <v>0</v>
          </cell>
          <cell r="R300">
            <v>0</v>
          </cell>
          <cell r="S300">
            <v>0</v>
          </cell>
          <cell r="X300">
            <v>2.4759620861821412E-3</v>
          </cell>
          <cell r="Y300">
            <v>1.1839225888793792E-2</v>
          </cell>
        </row>
        <row r="301">
          <cell r="C301">
            <v>1.9826381312557957E-8</v>
          </cell>
          <cell r="L301">
            <v>0</v>
          </cell>
          <cell r="M301">
            <v>0</v>
          </cell>
          <cell r="R301">
            <v>0</v>
          </cell>
          <cell r="S301">
            <v>0</v>
          </cell>
          <cell r="X301">
            <v>2.475958425194462E-3</v>
          </cell>
          <cell r="Y301">
            <v>1.1839198845396847E-2</v>
          </cell>
        </row>
        <row r="302">
          <cell r="C302">
            <v>1.6662326380869343E-8</v>
          </cell>
          <cell r="L302">
            <v>0</v>
          </cell>
          <cell r="M302">
            <v>0</v>
          </cell>
          <cell r="R302">
            <v>0</v>
          </cell>
          <cell r="S302">
            <v>0</v>
          </cell>
          <cell r="X302">
            <v>2.0810336115462528E-3</v>
          </cell>
          <cell r="Y302">
            <v>9.9506460077433793E-3</v>
          </cell>
        </row>
        <row r="307">
          <cell r="L307">
            <v>7.319075627889589E-9</v>
          </cell>
          <cell r="M307">
            <v>2.7497650303826129E-8</v>
          </cell>
          <cell r="R307">
            <v>8.9058995938181136E-9</v>
          </cell>
          <cell r="S307">
            <v>2.7200281049337193E-8</v>
          </cell>
          <cell r="X307">
            <v>7.964818867856174E-9</v>
          </cell>
          <cell r="Y307">
            <v>6.6312322871282358E-8</v>
          </cell>
          <cell r="AD307">
            <v>2.5011963845962629E-10</v>
          </cell>
          <cell r="AE307">
            <v>2.0824094680821627E-9</v>
          </cell>
        </row>
        <row r="308">
          <cell r="L308">
            <v>1.660356655111647E-8</v>
          </cell>
          <cell r="M308">
            <v>6.2379334499451164E-8</v>
          </cell>
          <cell r="R308">
            <v>2.0203329507903654E-8</v>
          </cell>
          <cell r="S308">
            <v>6.1704742452834123E-8</v>
          </cell>
          <cell r="X308">
            <v>1.806845657341158E-8</v>
          </cell>
          <cell r="Y308">
            <v>1.5043171049592399E-7</v>
          </cell>
          <cell r="AD308">
            <v>5.6740472076568135E-10</v>
          </cell>
          <cell r="AE308">
            <v>4.7240151554420896E-9</v>
          </cell>
        </row>
        <row r="309">
          <cell r="L309">
            <v>5.5564007138883548E-9</v>
          </cell>
          <cell r="M309">
            <v>2.0875308788479802E-8</v>
          </cell>
          <cell r="R309">
            <v>6.7610651094170486E-9</v>
          </cell>
          <cell r="S309">
            <v>2.0649555862572792E-8</v>
          </cell>
          <cell r="X309">
            <v>6.0466276744988836E-9</v>
          </cell>
          <cell r="Y309">
            <v>5.0342127459042398E-8</v>
          </cell>
          <cell r="AD309">
            <v>1.8988257648258447E-10</v>
          </cell>
          <cell r="AE309">
            <v>1.5808965562494049E-9</v>
          </cell>
        </row>
        <row r="310">
          <cell r="L310">
            <v>2.1880205870666842E-6</v>
          </cell>
          <cell r="M310">
            <v>5.1640356634364925E-6</v>
          </cell>
          <cell r="R310">
            <v>2.6623979103822443E-6</v>
          </cell>
          <cell r="S310">
            <v>5.0465341963619675E-6</v>
          </cell>
          <cell r="X310">
            <v>2.3810640224456174E-6</v>
          </cell>
          <cell r="Y310">
            <v>1.1966464507915919E-5</v>
          </cell>
          <cell r="AD310">
            <v>7.4772682508424832E-8</v>
          </cell>
          <cell r="AE310">
            <v>3.7578353331285405E-7</v>
          </cell>
        </row>
        <row r="311">
          <cell r="L311">
            <v>6.3323378207643006E-6</v>
          </cell>
          <cell r="M311">
            <v>1.3933671557635168E-5</v>
          </cell>
          <cell r="R311">
            <v>7.7052305090233188E-6</v>
          </cell>
          <cell r="S311">
            <v>1.357544863622065E-5</v>
          </cell>
          <cell r="X311">
            <v>6.8910237189345234E-6</v>
          </cell>
          <cell r="Y311">
            <v>3.197584539506693E-5</v>
          </cell>
          <cell r="AD311">
            <v>2.1639919121733082E-7</v>
          </cell>
          <cell r="AE311">
            <v>1.0041392054666705E-6</v>
          </cell>
        </row>
        <row r="312">
          <cell r="L312">
            <v>1.1241745938981151E-9</v>
          </cell>
          <cell r="M312">
            <v>3.876339369978208E-15</v>
          </cell>
          <cell r="R312">
            <v>1.3679030752227254E-9</v>
          </cell>
          <cell r="S312">
            <v>3.5513193142711777E-15</v>
          </cell>
          <cell r="X312">
            <v>1.2233576303167736E-9</v>
          </cell>
          <cell r="Y312">
            <v>6.4997063692976731E-15</v>
          </cell>
          <cell r="AD312">
            <v>3.8417165949188286E-11</v>
          </cell>
          <cell r="AE312">
            <v>2.0411063128420418E-16</v>
          </cell>
        </row>
        <row r="313">
          <cell r="L313">
            <v>8.4343964303304039E-7</v>
          </cell>
          <cell r="M313">
            <v>1.8885621582855945E-6</v>
          </cell>
          <cell r="R313">
            <v>1.026302931708327E-6</v>
          </cell>
          <cell r="S313">
            <v>1.8424874341529844E-6</v>
          </cell>
          <cell r="X313">
            <v>9.1785415594407324E-7</v>
          </cell>
          <cell r="Y313">
            <v>4.3520183758898473E-6</v>
          </cell>
          <cell r="AD313">
            <v>2.8823423790576354E-8</v>
          </cell>
          <cell r="AE313">
            <v>1.3666666886050707E-7</v>
          </cell>
        </row>
        <row r="314">
          <cell r="L314">
            <v>2.1320601987827306E-6</v>
          </cell>
          <cell r="M314">
            <v>4.6648831334091954E-6</v>
          </cell>
          <cell r="R314">
            <v>2.5943049400911763E-6</v>
          </cell>
          <cell r="S314">
            <v>4.5429767330311062E-6</v>
          </cell>
          <cell r="X314">
            <v>2.3201663928654312E-6</v>
          </cell>
          <cell r="Y314">
            <v>1.0690835071113619E-5</v>
          </cell>
          <cell r="AD314">
            <v>7.2860310947143578E-8</v>
          </cell>
          <cell r="AE314">
            <v>3.3572487299239321E-7</v>
          </cell>
        </row>
        <row r="315">
          <cell r="L315">
            <v>8.3643773805274074E-5</v>
          </cell>
          <cell r="M315">
            <v>1.8835981847174389E-4</v>
          </cell>
          <cell r="R315">
            <v>1.0177829674545918E-4</v>
          </cell>
          <cell r="S315">
            <v>1.8384577923531245E-4</v>
          </cell>
          <cell r="X315">
            <v>9.1023449087523339E-5</v>
          </cell>
          <cell r="Y315">
            <v>4.3464745870710212E-4</v>
          </cell>
          <cell r="AD315">
            <v>2.858414303556847E-6</v>
          </cell>
          <cell r="AE315">
            <v>1.3649257695985415E-5</v>
          </cell>
        </row>
        <row r="316">
          <cell r="L316">
            <v>2.9209518632415044E-5</v>
          </cell>
          <cell r="M316">
            <v>6.527863912426555E-5</v>
          </cell>
          <cell r="R316">
            <v>3.5542335309774182E-5</v>
          </cell>
          <cell r="S316">
            <v>6.3676623671374288E-5</v>
          </cell>
          <cell r="X316">
            <v>3.1786599422192143E-5</v>
          </cell>
          <cell r="Y316">
            <v>1.5036019784627264E-4</v>
          </cell>
          <cell r="AD316">
            <v>9.9819630392669858E-7</v>
          </cell>
          <cell r="AE316">
            <v>4.7217694398303676E-6</v>
          </cell>
        </row>
        <row r="317">
          <cell r="L317">
            <v>2.5154028943718416E-11</v>
          </cell>
          <cell r="M317">
            <v>9.4495935958806809E-11</v>
          </cell>
          <cell r="R317">
            <v>3.0607588654927664E-11</v>
          </cell>
          <cell r="S317">
            <v>9.3473436884456157E-11</v>
          </cell>
          <cell r="X317">
            <v>2.737330429680198E-11</v>
          </cell>
          <cell r="Y317">
            <v>2.2787886452578604E-10</v>
          </cell>
          <cell r="AD317">
            <v>8.5960535798151698E-13</v>
          </cell>
          <cell r="AE317">
            <v>7.1560923297080792E-12</v>
          </cell>
        </row>
        <row r="318">
          <cell r="L318">
            <v>1.9845648100524926E-4</v>
          </cell>
          <cell r="M318">
            <v>4.4731550438237673E-4</v>
          </cell>
          <cell r="R318">
            <v>2.4148315763268736E-4</v>
          </cell>
          <cell r="S318">
            <v>4.3662636487649638E-4</v>
          </cell>
          <cell r="X318">
            <v>2.1596578649027109E-4</v>
          </cell>
          <cell r="Y318">
            <v>1.0324203931304289E-3</v>
          </cell>
          <cell r="AD318">
            <v>6.7819852946806366E-6</v>
          </cell>
          <cell r="AE318">
            <v>3.2421153544403625E-5</v>
          </cell>
        </row>
        <row r="319">
          <cell r="L319">
            <v>8.4721351900588954E-11</v>
          </cell>
          <cell r="M319">
            <v>1.9095962029260397E-10</v>
          </cell>
          <cell r="R319">
            <v>1.0308950089326211E-10</v>
          </cell>
          <cell r="S319">
            <v>1.8639641154776978E-10</v>
          </cell>
          <cell r="X319">
            <v>9.2196099129893147E-11</v>
          </cell>
          <cell r="Y319">
            <v>4.4074172328710117E-10</v>
          </cell>
          <cell r="AD319">
            <v>2.895239096374282E-12</v>
          </cell>
          <cell r="AE319">
            <v>1.38406362167925E-11</v>
          </cell>
        </row>
        <row r="320">
          <cell r="L320">
            <v>1.089870643734159E-5</v>
          </cell>
          <cell r="M320">
            <v>2.4428636809234058E-5</v>
          </cell>
          <cell r="R320">
            <v>1.3261618019576442E-5</v>
          </cell>
          <cell r="S320">
            <v>2.3834558933792105E-5</v>
          </cell>
          <cell r="X320">
            <v>1.1860271307565909E-5</v>
          </cell>
          <cell r="Y320">
            <v>5.6307342759383791E-5</v>
          </cell>
          <cell r="AD320">
            <v>3.7244874248846915E-7</v>
          </cell>
          <cell r="AE320">
            <v>1.7682225355352102E-6</v>
          </cell>
        </row>
        <row r="321">
          <cell r="L321">
            <v>1.0017614686090977E-9</v>
          </cell>
          <cell r="M321">
            <v>2.2453735428904434E-9</v>
          </cell>
          <cell r="R321">
            <v>1.2189499753756316E-9</v>
          </cell>
          <cell r="S321">
            <v>2.1907685006872823E-9</v>
          </cell>
          <cell r="X321">
            <v>1.0901443094624373E-9</v>
          </cell>
          <cell r="Y321">
            <v>5.1755248845728899E-9</v>
          </cell>
          <cell r="AD321">
            <v>3.4233860816593217E-11</v>
          </cell>
          <cell r="AE321">
            <v>1.6252728837217114E-10</v>
          </cell>
        </row>
        <row r="322">
          <cell r="L322">
            <v>3.3190628278513686E-4</v>
          </cell>
          <cell r="M322">
            <v>7.4825778433654862E-4</v>
          </cell>
          <cell r="R322">
            <v>4.0386575837229779E-4</v>
          </cell>
          <cell r="S322">
            <v>7.3038864960225708E-4</v>
          </cell>
          <cell r="X322">
            <v>3.6118952144907992E-4</v>
          </cell>
          <cell r="Y322">
            <v>1.7270884880579147E-3</v>
          </cell>
          <cell r="AD322">
            <v>1.1342454112150521E-5</v>
          </cell>
          <cell r="AE322">
            <v>5.4235853368138237E-5</v>
          </cell>
        </row>
        <row r="323">
          <cell r="L323">
            <v>8.5080261011414293E-6</v>
          </cell>
          <cell r="M323">
            <v>1.492232924855324E-5</v>
          </cell>
          <cell r="R323">
            <v>1.0352622387124816E-5</v>
          </cell>
          <cell r="S323">
            <v>1.4301903062087306E-5</v>
          </cell>
          <cell r="X323">
            <v>9.2586673869530239E-6</v>
          </cell>
          <cell r="Y323">
            <v>3.2454176830061252E-5</v>
          </cell>
          <cell r="AD323">
            <v>2.9075043360853501E-7</v>
          </cell>
          <cell r="AE323">
            <v>1.0191602734369027E-6</v>
          </cell>
        </row>
        <row r="324">
          <cell r="L324">
            <v>2.9419078985035868E-10</v>
          </cell>
          <cell r="M324">
            <v>7.379007378192598E-10</v>
          </cell>
          <cell r="R324">
            <v>3.5797329731771205E-10</v>
          </cell>
          <cell r="S324">
            <v>7.0820916582564049E-10</v>
          </cell>
          <cell r="X324">
            <v>3.2014648746364825E-10</v>
          </cell>
          <cell r="Y324">
            <v>1.6202916569739201E-9</v>
          </cell>
          <cell r="AD324">
            <v>1.005357749209934E-11</v>
          </cell>
          <cell r="AE324">
            <v>5.0882106695107816E-11</v>
          </cell>
        </row>
        <row r="325">
          <cell r="L325">
            <v>1.5434023461945186E-9</v>
          </cell>
          <cell r="M325">
            <v>1.9944679275583414E-10</v>
          </cell>
          <cell r="R325">
            <v>1.8780221747804356E-9</v>
          </cell>
          <cell r="S325">
            <v>1.8272338578573819E-10</v>
          </cell>
          <cell r="X325">
            <v>1.6795727702035205E-9</v>
          </cell>
          <cell r="Y325">
            <v>3.3542489141926262E-10</v>
          </cell>
          <cell r="AD325">
            <v>5.2743714705845019E-11</v>
          </cell>
          <cell r="AE325">
            <v>1.0533366039336821E-11</v>
          </cell>
        </row>
        <row r="326">
          <cell r="L326">
            <v>4.2036583869164678E-15</v>
          </cell>
          <cell r="M326">
            <v>3.7655921429521728E-14</v>
          </cell>
          <cell r="R326">
            <v>5.1150393060474926E-15</v>
          </cell>
          <cell r="S326">
            <v>3.7307094005974019E-14</v>
          </cell>
          <cell r="X326">
            <v>4.5745363672090214E-15</v>
          </cell>
          <cell r="Y326">
            <v>9.1388336640338919E-14</v>
          </cell>
          <cell r="AD326">
            <v>1.4365441339844342E-16</v>
          </cell>
          <cell r="AE326">
            <v>2.8698728871483669E-15</v>
          </cell>
        </row>
        <row r="327">
          <cell r="L327">
            <v>1.9375915099472392E-17</v>
          </cell>
          <cell r="M327">
            <v>1.937476711202714E-61</v>
          </cell>
          <cell r="R327">
            <v>2.3576741543248963E-17</v>
          </cell>
          <cell r="S327">
            <v>1.7750247872347282E-61</v>
          </cell>
          <cell r="X327">
            <v>2.1085402312034303E-17</v>
          </cell>
          <cell r="Y327">
            <v>3.2486912310824965E-61</v>
          </cell>
          <cell r="AD327">
            <v>6.621460312607604E-19</v>
          </cell>
          <cell r="AE327">
            <v>1.0201882675130097E-62</v>
          </cell>
        </row>
        <row r="328">
          <cell r="L328">
            <v>3.4757994965991086E-12</v>
          </cell>
          <cell r="M328">
            <v>2.1045468001995659E-31</v>
          </cell>
          <cell r="R328">
            <v>4.2293757980857113E-12</v>
          </cell>
          <cell r="S328">
            <v>1.9280865233888802E-31</v>
          </cell>
          <cell r="X328">
            <v>3.7824603568661466E-12</v>
          </cell>
          <cell r="Y328">
            <v>3.5288283444536917E-31</v>
          </cell>
          <cell r="AD328">
            <v>1.1878080752913282E-13</v>
          </cell>
          <cell r="AE328">
            <v>1.1081598770097442E-32</v>
          </cell>
        </row>
        <row r="329">
          <cell r="L329">
            <v>6.936183870122486E-5</v>
          </cell>
          <cell r="M329">
            <v>1.559290144175109E-4</v>
          </cell>
          <cell r="R329">
            <v>8.4399943725384707E-5</v>
          </cell>
          <cell r="S329">
            <v>1.5217182342670873E-4</v>
          </cell>
          <cell r="X329">
            <v>7.5481455539489923E-5</v>
          </cell>
          <cell r="Y329">
            <v>3.5966466994561997E-4</v>
          </cell>
          <cell r="AD329">
            <v>2.3703482380667363E-6</v>
          </cell>
          <cell r="AE329">
            <v>1.1294569117767377E-5</v>
          </cell>
        </row>
        <row r="330">
          <cell r="L330">
            <v>5.2094891531235853E-5</v>
          </cell>
          <cell r="M330">
            <v>1.1742115780442679E-4</v>
          </cell>
          <cell r="R330">
            <v>6.3389408296332886E-5</v>
          </cell>
          <cell r="S330">
            <v>1.1461529104467608E-4</v>
          </cell>
          <cell r="X330">
            <v>5.6691089979425403E-5</v>
          </cell>
          <cell r="Y330">
            <v>2.7101266642369515E-4</v>
          </cell>
          <cell r="AD330">
            <v>1.780273370278491E-6</v>
          </cell>
          <cell r="AE330">
            <v>8.5106254477974366E-6</v>
          </cell>
        </row>
        <row r="331">
          <cell r="L331">
            <v>2.6082819676387171E-5</v>
          </cell>
          <cell r="M331">
            <v>5.8790311202953555E-5</v>
          </cell>
          <cell r="R331">
            <v>3.173774735656712E-5</v>
          </cell>
          <cell r="S331">
            <v>5.7385472559865771E-5</v>
          </cell>
          <cell r="X331">
            <v>2.8384039849753649E-5</v>
          </cell>
          <cell r="Y331">
            <v>1.356903585087168E-4</v>
          </cell>
          <cell r="AD331">
            <v>8.9134554131485207E-7</v>
          </cell>
          <cell r="AE331">
            <v>4.2610916802672195E-6</v>
          </cell>
        </row>
        <row r="332">
          <cell r="L332">
            <v>5.8932530596956904E-4</v>
          </cell>
          <cell r="M332">
            <v>1.3282417213911063E-3</v>
          </cell>
          <cell r="R332">
            <v>7.1709492699619578E-4</v>
          </cell>
          <cell r="S332">
            <v>1.2964956175646458E-3</v>
          </cell>
          <cell r="X332">
            <v>6.4131996374041907E-4</v>
          </cell>
          <cell r="Y332">
            <v>3.0655852893233422E-3</v>
          </cell>
          <cell r="AD332">
            <v>2.0139405569541802E-5</v>
          </cell>
          <cell r="AE332">
            <v>9.6268740941134138E-5</v>
          </cell>
        </row>
        <row r="333">
          <cell r="L333">
            <v>9.6191349924268301E-4</v>
          </cell>
          <cell r="M333">
            <v>2.1355157071987997E-3</v>
          </cell>
          <cell r="R333">
            <v>1.1704627029060675E-3</v>
          </cell>
          <cell r="S333">
            <v>2.0820402180640333E-3</v>
          </cell>
          <cell r="X333">
            <v>1.0467806561281312E-3</v>
          </cell>
          <cell r="Y333">
            <v>4.9111048560482509E-3</v>
          </cell>
          <cell r="AD333">
            <v>3.28721096613928E-5</v>
          </cell>
          <cell r="AE333">
            <v>1.5422369188952217E-4</v>
          </cell>
        </row>
        <row r="334">
          <cell r="L334">
            <v>7.33433729206371E-7</v>
          </cell>
          <cell r="M334">
            <v>1.6085309681454089E-6</v>
          </cell>
          <cell r="R334">
            <v>8.9244700876454176E-7</v>
          </cell>
          <cell r="S334">
            <v>1.5306109503173688E-6</v>
          </cell>
          <cell r="X334">
            <v>7.9814270294532099E-7</v>
          </cell>
          <cell r="Y334">
            <v>3.4256475983172934E-6</v>
          </cell>
          <cell r="AD334">
            <v>2.5064118545812672E-8</v>
          </cell>
          <cell r="AE334">
            <v>1.0757579713948125E-7</v>
          </cell>
        </row>
        <row r="335">
          <cell r="L335">
            <v>0</v>
          </cell>
          <cell r="M335">
            <v>0</v>
          </cell>
          <cell r="R335">
            <v>0</v>
          </cell>
          <cell r="S335">
            <v>0</v>
          </cell>
          <cell r="X335">
            <v>0</v>
          </cell>
          <cell r="Y335">
            <v>0</v>
          </cell>
          <cell r="AD335">
            <v>0</v>
          </cell>
          <cell r="AE335">
            <v>0</v>
          </cell>
        </row>
        <row r="336">
          <cell r="L336">
            <v>0</v>
          </cell>
          <cell r="M336">
            <v>0</v>
          </cell>
          <cell r="R336">
            <v>0</v>
          </cell>
          <cell r="S336">
            <v>0</v>
          </cell>
          <cell r="X336">
            <v>0</v>
          </cell>
          <cell r="Y336">
            <v>0</v>
          </cell>
          <cell r="AD336">
            <v>0</v>
          </cell>
          <cell r="AE336">
            <v>0</v>
          </cell>
        </row>
        <row r="337">
          <cell r="L337">
            <v>0</v>
          </cell>
          <cell r="M337">
            <v>0</v>
          </cell>
          <cell r="R337">
            <v>0</v>
          </cell>
          <cell r="S337">
            <v>0</v>
          </cell>
          <cell r="X337">
            <v>0</v>
          </cell>
          <cell r="Y337">
            <v>0</v>
          </cell>
          <cell r="AD337">
            <v>0</v>
          </cell>
          <cell r="AE337">
            <v>0</v>
          </cell>
        </row>
        <row r="338">
          <cell r="L338">
            <v>0</v>
          </cell>
          <cell r="M338">
            <v>0</v>
          </cell>
          <cell r="R338">
            <v>0</v>
          </cell>
          <cell r="S338">
            <v>0</v>
          </cell>
          <cell r="X338">
            <v>0</v>
          </cell>
          <cell r="Y338">
            <v>0</v>
          </cell>
          <cell r="AD338">
            <v>0</v>
          </cell>
          <cell r="AE338">
            <v>0</v>
          </cell>
        </row>
        <row r="339">
          <cell r="L339">
            <v>8.5260487893857575E-4</v>
          </cell>
          <cell r="M339">
            <v>1.9221266425962435E-3</v>
          </cell>
          <cell r="R339">
            <v>1.0374552513287612E-3</v>
          </cell>
          <cell r="S339">
            <v>1.876223828350979E-3</v>
          </cell>
          <cell r="X339">
            <v>9.2782801706809185E-4</v>
          </cell>
          <cell r="Y339">
            <v>4.4365457784350361E-3</v>
          </cell>
          <cell r="AD339">
            <v>2.9136633491860813E-5</v>
          </cell>
          <cell r="AE339">
            <v>1.393210874625241E-4</v>
          </cell>
        </row>
        <row r="340">
          <cell r="L340">
            <v>1.0655804347234935E-3</v>
          </cell>
          <cell r="M340">
            <v>2.4022708706926991E-3</v>
          </cell>
          <cell r="R340">
            <v>1.2966053151060089E-3</v>
          </cell>
          <cell r="S340">
            <v>2.3449022564998819E-3</v>
          </cell>
          <cell r="X340">
            <v>1.1595938590063847E-3</v>
          </cell>
          <cell r="Y340">
            <v>5.5447926881832315E-3</v>
          </cell>
          <cell r="AD340">
            <v>3.6414788783859281E-5</v>
          </cell>
          <cell r="AE340">
            <v>1.7412342521673182E-4</v>
          </cell>
        </row>
        <row r="341">
          <cell r="L341">
            <v>1.8319942427485365E-3</v>
          </cell>
          <cell r="M341">
            <v>4.130093416740587E-3</v>
          </cell>
          <cell r="R341">
            <v>2.2291827017335807E-3</v>
          </cell>
          <cell r="S341">
            <v>4.0314627079303979E-3</v>
          </cell>
          <cell r="X341">
            <v>1.993626388398831E-3</v>
          </cell>
          <cell r="Y341">
            <v>9.5328601246850372E-3</v>
          </cell>
          <cell r="AD341">
            <v>6.2605957494184987E-5</v>
          </cell>
          <cell r="AE341">
            <v>2.9936092300793113E-4</v>
          </cell>
        </row>
        <row r="342">
          <cell r="L342">
            <v>7.87224507503381E-4</v>
          </cell>
          <cell r="M342">
            <v>1.7747385226815075E-3</v>
          </cell>
          <cell r="R342">
            <v>9.5789998328512814E-4</v>
          </cell>
          <cell r="S342">
            <v>1.7323560143984462E-3</v>
          </cell>
          <cell r="X342">
            <v>8.5667930342313715E-4</v>
          </cell>
          <cell r="Y342">
            <v>4.0963562775693067E-3</v>
          </cell>
          <cell r="AD342">
            <v>2.6902346582266159E-5</v>
          </cell>
          <cell r="AE342">
            <v>1.2863809813458234E-4</v>
          </cell>
        </row>
        <row r="343">
          <cell r="L343">
            <v>1.7266834093110002E-6</v>
          </cell>
          <cell r="M343">
            <v>3.892678052793107E-6</v>
          </cell>
          <cell r="R343">
            <v>2.1010397836358154E-6</v>
          </cell>
          <cell r="S343">
            <v>3.7997170572958548E-6</v>
          </cell>
          <cell r="X343">
            <v>1.8790242506702983E-6</v>
          </cell>
          <cell r="Y343">
            <v>8.9848707143756113E-6</v>
          </cell>
          <cell r="AD343">
            <v>5.900710035368654E-8</v>
          </cell>
          <cell r="AE343">
            <v>2.821523818646484E-7</v>
          </cell>
        </row>
        <row r="344">
          <cell r="L344">
            <v>2.7848001273289677E-3</v>
          </cell>
          <cell r="M344">
            <v>6.2781227170037781E-3</v>
          </cell>
          <cell r="R344">
            <v>3.3885631989288446E-3</v>
          </cell>
          <cell r="S344">
            <v>6.1281949475578005E-3</v>
          </cell>
          <cell r="X344">
            <v>3.0304958884204932E-3</v>
          </cell>
          <cell r="Y344">
            <v>1.4490826155219554E-2</v>
          </cell>
          <cell r="AD344">
            <v>9.5166826583356927E-5</v>
          </cell>
          <cell r="AE344">
            <v>4.550561988988926E-4</v>
          </cell>
        </row>
        <row r="345">
          <cell r="L345">
            <v>1.1783048930990475E-5</v>
          </cell>
          <cell r="M345">
            <v>2.6563998774365059E-5</v>
          </cell>
          <cell r="R345">
            <v>1.4337691810230066E-5</v>
          </cell>
          <cell r="S345">
            <v>2.5929624254571191E-5</v>
          </cell>
          <cell r="X345">
            <v>1.2822637067556369E-5</v>
          </cell>
          <cell r="Y345">
            <v>6.1313597324917949E-5</v>
          </cell>
          <cell r="AD345">
            <v>4.0266996659265606E-7</v>
          </cell>
          <cell r="AE345">
            <v>1.9254342189071499E-6</v>
          </cell>
        </row>
        <row r="346">
          <cell r="L346">
            <v>2.9513624053949348E-4</v>
          </cell>
          <cell r="M346">
            <v>6.6536247032453156E-4</v>
          </cell>
          <cell r="R346">
            <v>3.5912372796448056E-4</v>
          </cell>
          <cell r="S346">
            <v>6.4947295635465877E-4</v>
          </cell>
          <cell r="X346">
            <v>3.2117535283822558E-4</v>
          </cell>
          <cell r="Y346">
            <v>1.5357539614146E-3</v>
          </cell>
          <cell r="AD346">
            <v>1.0085887007203502E-5</v>
          </cell>
          <cell r="AE346">
            <v>4.8227364861010292E-5</v>
          </cell>
        </row>
        <row r="347">
          <cell r="L347">
            <v>2.4942039877286361E-4</v>
          </cell>
          <cell r="M347">
            <v>5.6229955473342363E-4</v>
          </cell>
          <cell r="R347">
            <v>3.0349638957914417E-4</v>
          </cell>
          <cell r="S347">
            <v>5.4887128615664735E-4</v>
          </cell>
          <cell r="X347">
            <v>2.7142611979637867E-4</v>
          </cell>
          <cell r="Y347">
            <v>1.297869675711975E-3</v>
          </cell>
          <cell r="AD347">
            <v>8.5236091464616803E-6</v>
          </cell>
          <cell r="AE347">
            <v>4.0757071747969033E-5</v>
          </cell>
        </row>
        <row r="348">
          <cell r="L348">
            <v>1.5435288849087714E-6</v>
          </cell>
          <cell r="M348">
            <v>3.4797699345062891E-6</v>
          </cell>
          <cell r="R348">
            <v>1.8781761479241988E-6</v>
          </cell>
          <cell r="S348">
            <v>3.3966695925753859E-6</v>
          </cell>
          <cell r="X348">
            <v>1.6797104731034542E-6</v>
          </cell>
          <cell r="Y348">
            <v>8.03181834029915E-6</v>
          </cell>
          <cell r="AD348">
            <v>5.2748038997472705E-8</v>
          </cell>
          <cell r="AE348">
            <v>2.5222362652293971E-7</v>
          </cell>
        </row>
        <row r="349">
          <cell r="L349">
            <v>1.3126334310981003E-10</v>
          </cell>
          <cell r="M349">
            <v>2.9592334767567173E-10</v>
          </cell>
          <cell r="R349">
            <v>1.5972210338014284E-10</v>
          </cell>
          <cell r="S349">
            <v>2.8885640594100944E-10</v>
          </cell>
          <cell r="X349">
            <v>1.4284437065727575E-10</v>
          </cell>
          <cell r="Y349">
            <v>6.8303440052608069E-10</v>
          </cell>
          <cell r="AD349">
            <v>4.4857495113893691E-12</v>
          </cell>
          <cell r="AE349">
            <v>2.1449366288106759E-11</v>
          </cell>
        </row>
        <row r="350">
          <cell r="L350">
            <v>3.5674656546556055E-3</v>
          </cell>
          <cell r="M350">
            <v>8.0425814093157896E-3</v>
          </cell>
          <cell r="R350">
            <v>4.340915785005838E-3</v>
          </cell>
          <cell r="S350">
            <v>7.8505164760511881E-3</v>
          </cell>
          <cell r="X350">
            <v>3.8822139845578986E-3</v>
          </cell>
          <cell r="Y350">
            <v>1.856345400776626E-2</v>
          </cell>
          <cell r="AD350">
            <v>1.2191337610441955E-4</v>
          </cell>
          <cell r="AE350">
            <v>5.8294915201682906E-4</v>
          </cell>
        </row>
        <row r="351">
          <cell r="L351">
            <v>3.5674599356398632E-3</v>
          </cell>
          <cell r="M351">
            <v>8.0425632822516777E-3</v>
          </cell>
          <cell r="R351">
            <v>4.3409088260696876E-3</v>
          </cell>
          <cell r="S351">
            <v>7.8504983849459874E-3</v>
          </cell>
          <cell r="X351">
            <v>3.8822077609680893E-3</v>
          </cell>
          <cell r="Y351">
            <v>1.8563409293770438E-2</v>
          </cell>
          <cell r="AD351">
            <v>1.2191318066469156E-4</v>
          </cell>
          <cell r="AE351">
            <v>5.8294774786079554E-4</v>
          </cell>
        </row>
        <row r="352">
          <cell r="L352">
            <v>2.9977380218458487E-3</v>
          </cell>
          <cell r="M352">
            <v>6.7580838769385069E-3</v>
          </cell>
          <cell r="R352">
            <v>3.647667436226252E-3</v>
          </cell>
          <cell r="S352">
            <v>6.5966872349370511E-3</v>
          </cell>
          <cell r="X352">
            <v>3.2622207463338217E-3</v>
          </cell>
          <cell r="Y352">
            <v>1.559859661361495E-2</v>
          </cell>
          <cell r="AD352">
            <v>1.0244369485179884E-4</v>
          </cell>
          <cell r="AE352">
            <v>4.8984357462545302E-4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us"/>
      <sheetName val="Radionuclides"/>
      <sheetName val="Other parameters"/>
      <sheetName val="Interim calcs"/>
      <sheetName val="Individual doses"/>
      <sheetName val="Collective doses"/>
    </sheetNames>
    <sheetDataSet>
      <sheetData sheetId="0"/>
      <sheetData sheetId="1"/>
      <sheetData sheetId="2"/>
      <sheetData sheetId="3"/>
      <sheetData sheetId="4">
        <row r="7">
          <cell r="O7">
            <v>9.009477E-13</v>
          </cell>
          <cell r="P7">
            <v>9.1227029633345221E-15</v>
          </cell>
        </row>
        <row r="8">
          <cell r="O8">
            <v>2.1000002675673E-12</v>
          </cell>
          <cell r="P8">
            <v>2.1046436266404869E-14</v>
          </cell>
        </row>
        <row r="9">
          <cell r="O9">
            <v>1.5687434170272912E-8</v>
          </cell>
          <cell r="P9">
            <v>1.582310563847065E-10</v>
          </cell>
        </row>
        <row r="10">
          <cell r="O10">
            <v>6.2204914316682086E-11</v>
          </cell>
          <cell r="P10">
            <v>6.4990219570431622E-13</v>
          </cell>
        </row>
        <row r="11">
          <cell r="O11">
            <v>5.2454317395348851E-9</v>
          </cell>
          <cell r="P11">
            <v>3.4936531507252859E-12</v>
          </cell>
        </row>
        <row r="12">
          <cell r="O12">
            <v>4.6773392553191503E-9</v>
          </cell>
          <cell r="P12">
            <v>4.0401573912694246E-12</v>
          </cell>
        </row>
        <row r="13">
          <cell r="O13">
            <v>1.1726197659574468E-8</v>
          </cell>
          <cell r="P13">
            <v>1.05907948787038E-11</v>
          </cell>
        </row>
        <row r="14">
          <cell r="O14">
            <v>1.0492149828118814E-9</v>
          </cell>
          <cell r="P14">
            <v>8.9937119222154701E-12</v>
          </cell>
        </row>
        <row r="15">
          <cell r="O15">
            <v>1.1397669998625004E-9</v>
          </cell>
          <cell r="P15">
            <v>1.9206423448976787E-11</v>
          </cell>
        </row>
        <row r="16">
          <cell r="O16">
            <v>2.7799200000000001E-11</v>
          </cell>
          <cell r="P16">
            <v>1.7796240000000005E-13</v>
          </cell>
        </row>
        <row r="17">
          <cell r="O17">
            <v>2.0484603658536587E-10</v>
          </cell>
          <cell r="P17">
            <v>2.0952369397101496E-12</v>
          </cell>
        </row>
        <row r="18">
          <cell r="O18">
            <v>1.45314E-9</v>
          </cell>
          <cell r="P18">
            <v>1.4009760000000001E-12</v>
          </cell>
        </row>
        <row r="19">
          <cell r="O19">
            <v>4.6767499358823538E-9</v>
          </cell>
          <cell r="P19">
            <v>6.0959591933314184E-11</v>
          </cell>
        </row>
        <row r="20">
          <cell r="O20">
            <v>3.9764594647058831E-10</v>
          </cell>
          <cell r="P20">
            <v>1.9321249490259428E-12</v>
          </cell>
        </row>
        <row r="21">
          <cell r="O21">
            <v>8.648916151898736E-9</v>
          </cell>
          <cell r="P21">
            <v>1.7703063650590026E-11</v>
          </cell>
        </row>
        <row r="22">
          <cell r="O22">
            <v>1.9267682390886078E-9</v>
          </cell>
          <cell r="P22">
            <v>8.4783061466663529E-12</v>
          </cell>
        </row>
        <row r="23">
          <cell r="O23">
            <v>2.1650829552E-9</v>
          </cell>
          <cell r="P23">
            <v>2.2124071728000003E-12</v>
          </cell>
        </row>
        <row r="24">
          <cell r="O24">
            <v>1.96041403656E-8</v>
          </cell>
          <cell r="P24">
            <v>2.1617402112369739E-10</v>
          </cell>
        </row>
        <row r="25">
          <cell r="O25">
            <v>3.4020038793167993E-8</v>
          </cell>
          <cell r="P25">
            <v>3.5448677687419852E-10</v>
          </cell>
        </row>
        <row r="26">
          <cell r="O26">
            <v>7.6343529129365877E-9</v>
          </cell>
          <cell r="P26">
            <v>1.072561923937698E-10</v>
          </cell>
        </row>
        <row r="27">
          <cell r="O27">
            <v>3.1731536340000004E-9</v>
          </cell>
          <cell r="P27">
            <v>3.7311265585414045E-11</v>
          </cell>
        </row>
        <row r="28">
          <cell r="O28">
            <v>3.4732883099999998E-9</v>
          </cell>
          <cell r="P28">
            <v>4.0863681613891569E-11</v>
          </cell>
        </row>
        <row r="29">
          <cell r="O29">
            <v>1.8668812499999998E-8</v>
          </cell>
          <cell r="P29">
            <v>2.172363827419537E-10</v>
          </cell>
        </row>
        <row r="30">
          <cell r="O30">
            <v>8.0232487031250007E-9</v>
          </cell>
          <cell r="P30">
            <v>4.1320605515625005E-12</v>
          </cell>
        </row>
        <row r="31">
          <cell r="O31">
            <v>1.1042481599999999E-9</v>
          </cell>
          <cell r="P31">
            <v>1.2703167212457468E-11</v>
          </cell>
        </row>
        <row r="32">
          <cell r="O32">
            <v>1.315929375E-9</v>
          </cell>
          <cell r="P32">
            <v>2.2033452651260702E-12</v>
          </cell>
        </row>
        <row r="33">
          <cell r="O33">
            <v>7.3817834411442819E-10</v>
          </cell>
          <cell r="P33">
            <v>9.6343518361531467E-12</v>
          </cell>
        </row>
        <row r="34">
          <cell r="O34">
            <v>6.7791764617628694E-10</v>
          </cell>
          <cell r="P34">
            <v>8.8478620209884824E-12</v>
          </cell>
        </row>
        <row r="35">
          <cell r="O35">
            <v>5.2456354591624378E-11</v>
          </cell>
          <cell r="P35">
            <v>5.8157963560884088E-13</v>
          </cell>
        </row>
        <row r="36">
          <cell r="O36">
            <v>1.1640672000000001E-12</v>
          </cell>
          <cell r="P36">
            <v>1.1360736000000002E-14</v>
          </cell>
        </row>
        <row r="37">
          <cell r="O37">
            <v>3.4648179899586207E-9</v>
          </cell>
          <cell r="P37">
            <v>4.0970337219055717E-11</v>
          </cell>
        </row>
        <row r="38">
          <cell r="O38">
            <v>3.4676458835586207E-9</v>
          </cell>
          <cell r="P38">
            <v>4.0971692964655713E-11</v>
          </cell>
        </row>
        <row r="39">
          <cell r="O39">
            <v>3.8300957364705885E-9</v>
          </cell>
          <cell r="P39">
            <v>3.3693954654925436E-11</v>
          </cell>
        </row>
        <row r="44">
          <cell r="O44">
            <v>9.0273779999999999E-13</v>
          </cell>
          <cell r="P44">
            <v>9.0760387829150454E-15</v>
          </cell>
        </row>
        <row r="45">
          <cell r="O45">
            <v>2.1000007729721998E-12</v>
          </cell>
          <cell r="P45">
            <v>2.10204582417188E-14</v>
          </cell>
        </row>
        <row r="46">
          <cell r="O46">
            <v>4.5264476466043338E-8</v>
          </cell>
          <cell r="P46">
            <v>4.5232463344027497E-10</v>
          </cell>
        </row>
        <row r="47">
          <cell r="O47">
            <v>1.4043200595014821E-10</v>
          </cell>
          <cell r="P47">
            <v>1.3278877588081356E-12</v>
          </cell>
        </row>
        <row r="48">
          <cell r="O48">
            <v>5.2538526697674432E-9</v>
          </cell>
          <cell r="P48">
            <v>3.4812430347886631E-12</v>
          </cell>
        </row>
        <row r="49">
          <cell r="O49">
            <v>4.6811534042553198E-9</v>
          </cell>
          <cell r="P49">
            <v>4.0304824822892636E-12</v>
          </cell>
        </row>
        <row r="50">
          <cell r="O50">
            <v>1.1743722127659575E-8</v>
          </cell>
          <cell r="P50">
            <v>1.0505081893641155E-11</v>
          </cell>
        </row>
        <row r="51">
          <cell r="O51">
            <v>2.7231258739009903E-9</v>
          </cell>
          <cell r="P51">
            <v>2.2340859388424656E-11</v>
          </cell>
        </row>
        <row r="52">
          <cell r="O52">
            <v>1.1498773514250003E-9</v>
          </cell>
          <cell r="P52">
            <v>1.4836448755511654E-11</v>
          </cell>
        </row>
        <row r="53">
          <cell r="O53">
            <v>2.7799200000000001E-11</v>
          </cell>
          <cell r="P53">
            <v>1.7796240000000005E-13</v>
          </cell>
        </row>
        <row r="54">
          <cell r="O54">
            <v>2.3477743902439026E-10</v>
          </cell>
          <cell r="P54">
            <v>2.0157499304386953E-12</v>
          </cell>
        </row>
        <row r="55">
          <cell r="O55">
            <v>1.45314E-9</v>
          </cell>
          <cell r="P55">
            <v>1.4009760000000001E-12</v>
          </cell>
        </row>
        <row r="56">
          <cell r="O56">
            <v>5.0634686858823539E-9</v>
          </cell>
          <cell r="P56">
            <v>5.3456746234011803E-11</v>
          </cell>
        </row>
        <row r="57">
          <cell r="O57">
            <v>4.0467719647058833E-10</v>
          </cell>
          <cell r="P57">
            <v>1.9377296136106704E-12</v>
          </cell>
        </row>
        <row r="58">
          <cell r="O58">
            <v>1.24819857721519E-8</v>
          </cell>
          <cell r="P58">
            <v>2.0507467998595623E-11</v>
          </cell>
        </row>
        <row r="59">
          <cell r="O59">
            <v>4.5493948213670885E-9</v>
          </cell>
          <cell r="P59">
            <v>1.0146000668742798E-11</v>
          </cell>
        </row>
        <row r="60">
          <cell r="O60">
            <v>2.1650829552E-9</v>
          </cell>
          <cell r="P60">
            <v>2.2124071728000003E-12</v>
          </cell>
        </row>
        <row r="61">
          <cell r="O61">
            <v>2.1436952865599999E-8</v>
          </cell>
          <cell r="P61">
            <v>2.0394290604072658E-10</v>
          </cell>
        </row>
        <row r="62">
          <cell r="O62">
            <v>3.7080038793167995E-8</v>
          </cell>
          <cell r="P62">
            <v>3.4050129435341938E-10</v>
          </cell>
        </row>
        <row r="63">
          <cell r="O63">
            <v>7.7587431568390269E-9</v>
          </cell>
          <cell r="P63">
            <v>8.9721082386266947E-11</v>
          </cell>
        </row>
        <row r="64">
          <cell r="O64">
            <v>3.2066223840000007E-9</v>
          </cell>
          <cell r="P64">
            <v>3.4018625603800867E-11</v>
          </cell>
        </row>
        <row r="65">
          <cell r="O65">
            <v>3.5099445599999996E-9</v>
          </cell>
          <cell r="P65">
            <v>3.7257456872124755E-11</v>
          </cell>
        </row>
        <row r="66">
          <cell r="O66">
            <v>1.8742125E-8</v>
          </cell>
          <cell r="P66">
            <v>1.9972790443952709E-10</v>
          </cell>
        </row>
        <row r="67">
          <cell r="O67">
            <v>8.0234200312500001E-9</v>
          </cell>
          <cell r="P67">
            <v>4.1321462156250001E-12</v>
          </cell>
        </row>
        <row r="68">
          <cell r="O68">
            <v>1.11572316E-9</v>
          </cell>
          <cell r="P68">
            <v>1.1629569980903755E-11</v>
          </cell>
        </row>
        <row r="69">
          <cell r="O69">
            <v>1.31991375E-9</v>
          </cell>
          <cell r="P69">
            <v>2.2025277505749897E-12</v>
          </cell>
        </row>
        <row r="70">
          <cell r="O70">
            <v>7.4416995250603653E-10</v>
          </cell>
          <cell r="P70">
            <v>8.4109827680588764E-12</v>
          </cell>
        </row>
        <row r="71">
          <cell r="O71">
            <v>6.8342014367878445E-10</v>
          </cell>
          <cell r="P71">
            <v>7.7243598155957843E-12</v>
          </cell>
        </row>
        <row r="72">
          <cell r="O72">
            <v>5.5054756190025978E-11</v>
          </cell>
          <cell r="P72">
            <v>5.7421686983220878E-13</v>
          </cell>
        </row>
        <row r="73">
          <cell r="O73">
            <v>1.1640672000000001E-12</v>
          </cell>
          <cell r="P73">
            <v>1.1360736000000002E-14</v>
          </cell>
        </row>
        <row r="74">
          <cell r="O74">
            <v>3.6296886796137931E-9</v>
          </cell>
          <cell r="P74">
            <v>3.6954923030124901E-11</v>
          </cell>
        </row>
        <row r="75">
          <cell r="O75">
            <v>3.6325165732137931E-9</v>
          </cell>
          <cell r="P75">
            <v>3.6956278775724897E-11</v>
          </cell>
        </row>
        <row r="76">
          <cell r="O76">
            <v>5.6300957364705881E-9</v>
          </cell>
          <cell r="P76">
            <v>3.1239222563785248E-11</v>
          </cell>
        </row>
        <row r="81">
          <cell r="O81">
            <v>9.0119339999999996E-13</v>
          </cell>
          <cell r="P81">
            <v>9.2560181726461176E-15</v>
          </cell>
        </row>
        <row r="82">
          <cell r="O82">
            <v>2.1000003369366001E-12</v>
          </cell>
          <cell r="P82">
            <v>2.1074575049708213E-14</v>
          </cell>
        </row>
        <row r="83">
          <cell r="O83">
            <v>1.9747028210868853E-8</v>
          </cell>
          <cell r="P83">
            <v>1.9976974260962954E-10</v>
          </cell>
        </row>
        <row r="84">
          <cell r="O84">
            <v>7.2941966109510758E-11</v>
          </cell>
          <cell r="P84">
            <v>7.9717131551394411E-13</v>
          </cell>
        </row>
        <row r="85">
          <cell r="O85">
            <v>5.2465875534883735E-9</v>
          </cell>
          <cell r="P85">
            <v>3.5261628758602505E-12</v>
          </cell>
        </row>
        <row r="86">
          <cell r="O86">
            <v>4.6778627659574479E-9</v>
          </cell>
          <cell r="P86">
            <v>4.0638862760582243E-12</v>
          </cell>
        </row>
        <row r="87">
          <cell r="O87">
            <v>1.1728602978723404E-8</v>
          </cell>
          <cell r="P87">
            <v>1.0770109122553757E-11</v>
          </cell>
        </row>
        <row r="88">
          <cell r="O88">
            <v>1.278967458059406E-9</v>
          </cell>
          <cell r="P88">
            <v>1.1159801235760186E-11</v>
          </cell>
        </row>
        <row r="89">
          <cell r="O89">
            <v>1.1411546951750003E-9</v>
          </cell>
          <cell r="P89">
            <v>2.671840956321718E-11</v>
          </cell>
        </row>
        <row r="90">
          <cell r="O90">
            <v>2.7799200000000001E-11</v>
          </cell>
          <cell r="P90">
            <v>1.7796240000000005E-13</v>
          </cell>
        </row>
        <row r="91">
          <cell r="O91">
            <v>2.0895426829268294E-10</v>
          </cell>
          <cell r="P91">
            <v>2.3211110827383031E-12</v>
          </cell>
        </row>
        <row r="92">
          <cell r="O92">
            <v>1.45314E-9</v>
          </cell>
          <cell r="P92">
            <v>1.4009760000000001E-12</v>
          </cell>
        </row>
        <row r="93">
          <cell r="O93">
            <v>4.7298289800000012E-9</v>
          </cell>
          <cell r="P93">
            <v>7.3572375406266997E-11</v>
          </cell>
        </row>
        <row r="94">
          <cell r="O94">
            <v>3.9861102000000008E-10</v>
          </cell>
          <cell r="P94">
            <v>1.9661420425698307E-12</v>
          </cell>
        </row>
        <row r="95">
          <cell r="O95">
            <v>9.1750237468354448E-9</v>
          </cell>
          <cell r="P95">
            <v>1.9698671071915172E-11</v>
          </cell>
        </row>
        <row r="96">
          <cell r="O96">
            <v>2.2867365935189874E-9</v>
          </cell>
          <cell r="P96">
            <v>1.0254697737255544E-11</v>
          </cell>
        </row>
        <row r="97">
          <cell r="O97">
            <v>2.1650829552E-9</v>
          </cell>
          <cell r="P97">
            <v>2.2124071728000003E-12</v>
          </cell>
        </row>
        <row r="98">
          <cell r="O98">
            <v>1.9855702865599999E-8</v>
          </cell>
          <cell r="P98">
            <v>2.4753584546584041E-10</v>
          </cell>
        </row>
        <row r="99">
          <cell r="O99">
            <v>3.4440038793167993E-8</v>
          </cell>
          <cell r="P99">
            <v>3.892810366645832E-10</v>
          </cell>
        </row>
        <row r="100">
          <cell r="O100">
            <v>7.6514260836682952E-9</v>
          </cell>
          <cell r="P100">
            <v>1.3805541024588733E-10</v>
          </cell>
        </row>
        <row r="101">
          <cell r="O101">
            <v>3.1777473840000006E-9</v>
          </cell>
          <cell r="P101">
            <v>4.4130108793919575E-11</v>
          </cell>
        </row>
        <row r="102">
          <cell r="O102">
            <v>3.4783195599999997E-9</v>
          </cell>
          <cell r="P102">
            <v>4.8331938461302385E-11</v>
          </cell>
        </row>
        <row r="103">
          <cell r="O103">
            <v>1.8678874999999998E-8</v>
          </cell>
          <cell r="P103">
            <v>2.4860176651757621E-10</v>
          </cell>
        </row>
        <row r="104">
          <cell r="O104">
            <v>8.0232722187499999E-9</v>
          </cell>
          <cell r="P104">
            <v>4.1320723093750004E-12</v>
          </cell>
        </row>
        <row r="105">
          <cell r="O105">
            <v>1.10582316E-9</v>
          </cell>
          <cell r="P105">
            <v>1.4941689304647089E-11</v>
          </cell>
        </row>
        <row r="106">
          <cell r="O106">
            <v>1.31647625E-9</v>
          </cell>
          <cell r="P106">
            <v>2.2094463918612811E-12</v>
          </cell>
        </row>
        <row r="107">
          <cell r="O107">
            <v>7.3900072173680573E-10</v>
          </cell>
          <cell r="P107">
            <v>1.2090256655355052E-11</v>
          </cell>
        </row>
        <row r="108">
          <cell r="O108">
            <v>6.7867289093153167E-10</v>
          </cell>
          <cell r="P108">
            <v>1.1103284814133087E-11</v>
          </cell>
        </row>
        <row r="109">
          <cell r="O109">
            <v>5.2812997948267732E-11</v>
          </cell>
          <cell r="P109">
            <v>6.5296045101061199E-13</v>
          </cell>
        </row>
        <row r="110">
          <cell r="O110">
            <v>1.1640672000000001E-12</v>
          </cell>
          <cell r="P110">
            <v>1.1360736000000002E-14</v>
          </cell>
        </row>
        <row r="111">
          <cell r="O111">
            <v>3.4874473003034483E-9</v>
          </cell>
          <cell r="P111">
            <v>4.9364829858190748E-11</v>
          </cell>
        </row>
        <row r="112">
          <cell r="O112">
            <v>3.4902751939034483E-9</v>
          </cell>
          <cell r="P112">
            <v>4.9366185603790744E-11</v>
          </cell>
        </row>
        <row r="113">
          <cell r="O113">
            <v>4.0771545600000002E-9</v>
          </cell>
          <cell r="P113">
            <v>4.0841422882012397E-11</v>
          </cell>
        </row>
        <row r="118">
          <cell r="O118">
            <v>9.0056159999999997E-13</v>
          </cell>
          <cell r="P118">
            <v>9.1134207566462947E-15</v>
          </cell>
        </row>
        <row r="119">
          <cell r="O119">
            <v>2.1000001585584E-12</v>
          </cell>
          <cell r="P119">
            <v>2.1040512411355303E-14</v>
          </cell>
        </row>
        <row r="120">
          <cell r="O120">
            <v>9.3080721064792904E-9</v>
          </cell>
          <cell r="P120">
            <v>9.4367930254786738E-11</v>
          </cell>
        </row>
        <row r="121">
          <cell r="O121">
            <v>4.5332404356522714E-11</v>
          </cell>
          <cell r="P121">
            <v>4.892591697346526E-13</v>
          </cell>
        </row>
        <row r="122">
          <cell r="O122">
            <v>5.2436154604651172E-9</v>
          </cell>
          <cell r="P122">
            <v>3.4903551205649989E-12</v>
          </cell>
        </row>
        <row r="123">
          <cell r="O123">
            <v>4.6765165957446819E-9</v>
          </cell>
          <cell r="P123">
            <v>4.03801015311712E-12</v>
          </cell>
        </row>
        <row r="124">
          <cell r="O124">
            <v>1.1722417872340425E-8</v>
          </cell>
          <cell r="P124">
            <v>1.0575430312119087E-11</v>
          </cell>
        </row>
        <row r="125">
          <cell r="O125">
            <v>6.8817537885148525E-10</v>
          </cell>
          <cell r="P125">
            <v>6.053754042569952E-12</v>
          </cell>
        </row>
        <row r="126">
          <cell r="O126">
            <v>1.1375863358000004E-9</v>
          </cell>
          <cell r="P126">
            <v>1.8593579773306881E-11</v>
          </cell>
        </row>
        <row r="127">
          <cell r="O127">
            <v>2.7799200000000001E-11</v>
          </cell>
          <cell r="P127">
            <v>1.7796240000000005E-13</v>
          </cell>
        </row>
        <row r="128">
          <cell r="O128">
            <v>1.9839024390243905E-10</v>
          </cell>
          <cell r="P128">
            <v>2.0802592808303048E-12</v>
          </cell>
        </row>
        <row r="129">
          <cell r="O129">
            <v>1.45314E-9</v>
          </cell>
          <cell r="P129">
            <v>1.4009760000000001E-12</v>
          </cell>
        </row>
        <row r="130">
          <cell r="O130">
            <v>4.5933400094117654E-9</v>
          </cell>
          <cell r="P130">
            <v>5.9105885170363197E-11</v>
          </cell>
        </row>
        <row r="131">
          <cell r="O131">
            <v>3.9612940235294128E-10</v>
          </cell>
          <cell r="P131">
            <v>1.9244622192260521E-12</v>
          </cell>
        </row>
        <row r="132">
          <cell r="O132">
            <v>7.8221756455696217E-9</v>
          </cell>
          <cell r="P132">
            <v>1.6649354891119697E-11</v>
          </cell>
        </row>
        <row r="133">
          <cell r="O133">
            <v>1.3611036821265825E-9</v>
          </cell>
          <cell r="P133">
            <v>7.7213190850510247E-12</v>
          </cell>
        </row>
        <row r="134">
          <cell r="O134">
            <v>2.1650829552E-9</v>
          </cell>
          <cell r="P134">
            <v>2.2124071728000003E-12</v>
          </cell>
        </row>
        <row r="135">
          <cell r="O135">
            <v>1.92088278656E-8</v>
          </cell>
          <cell r="P135">
            <v>2.1384112727426925E-10</v>
          </cell>
        </row>
        <row r="136">
          <cell r="O136">
            <v>3.3360038793167999E-8</v>
          </cell>
          <cell r="P136">
            <v>3.5264448665902896E-10</v>
          </cell>
        </row>
        <row r="137">
          <cell r="O137">
            <v>7.6075236446439035E-9</v>
          </cell>
          <cell r="P137">
            <v>1.048693767296043E-10</v>
          </cell>
        </row>
        <row r="138">
          <cell r="O138">
            <v>3.1659348840000005E-9</v>
          </cell>
          <cell r="P138">
            <v>3.7046448989289002E-11</v>
          </cell>
        </row>
        <row r="139">
          <cell r="O139">
            <v>3.4653820599999995E-9</v>
          </cell>
          <cell r="P139">
            <v>4.0573644389564146E-11</v>
          </cell>
        </row>
        <row r="140">
          <cell r="O140">
            <v>1.8652999999999998E-8</v>
          </cell>
          <cell r="P140">
            <v>2.1511466683546088E-10</v>
          </cell>
        </row>
        <row r="141">
          <cell r="O141">
            <v>8.0232117500000006E-9</v>
          </cell>
          <cell r="P141">
            <v>4.1320420749999998E-12</v>
          </cell>
        </row>
        <row r="142">
          <cell r="O142">
            <v>1.10177316E-9</v>
          </cell>
          <cell r="P142">
            <v>1.2618958695158197E-11</v>
          </cell>
        </row>
        <row r="143">
          <cell r="O143">
            <v>1.3150700000000001E-9</v>
          </cell>
          <cell r="P143">
            <v>2.2026999651254388E-12</v>
          </cell>
        </row>
        <row r="144">
          <cell r="O144">
            <v>7.3688603642212049E-10</v>
          </cell>
          <cell r="P144">
            <v>9.4911855957184634E-12</v>
          </cell>
        </row>
        <row r="145">
          <cell r="O145">
            <v>6.7673083298947372E-10</v>
          </cell>
          <cell r="P145">
            <v>8.7163828205892824E-12</v>
          </cell>
        </row>
        <row r="146">
          <cell r="O146">
            <v>5.1895915031184816E-11</v>
          </cell>
          <cell r="P146">
            <v>5.7359328710186749E-13</v>
          </cell>
        </row>
        <row r="147">
          <cell r="O147">
            <v>1.1640672000000001E-12</v>
          </cell>
          <cell r="P147">
            <v>1.1360736000000002E-14</v>
          </cell>
        </row>
        <row r="148">
          <cell r="O148">
            <v>3.4292576451310345E-9</v>
          </cell>
          <cell r="P148">
            <v>4.0622497809409902E-11</v>
          </cell>
        </row>
        <row r="149">
          <cell r="O149">
            <v>3.4320855387310345E-9</v>
          </cell>
          <cell r="P149">
            <v>4.0623853555009898E-11</v>
          </cell>
        </row>
        <row r="150">
          <cell r="O150">
            <v>3.4418604423529416E-9</v>
          </cell>
          <cell r="P150">
            <v>3.3187392997590085E-11</v>
          </cell>
        </row>
        <row r="155">
          <cell r="O155">
            <v>9.015795E-13</v>
          </cell>
          <cell r="P155">
            <v>9.2909115491946936E-15</v>
          </cell>
        </row>
        <row r="156">
          <cell r="O156">
            <v>2.1000004459455001E-12</v>
          </cell>
          <cell r="P156">
            <v>2.107605416390555E-14</v>
          </cell>
        </row>
        <row r="157">
          <cell r="O157">
            <v>2.6126390274662474E-8</v>
          </cell>
          <cell r="P157">
            <v>2.6346162507377163E-10</v>
          </cell>
        </row>
        <row r="158">
          <cell r="O158">
            <v>8.9814476069670124E-11</v>
          </cell>
          <cell r="P158">
            <v>9.578298932217221E-13</v>
          </cell>
        </row>
        <row r="159">
          <cell r="O159">
            <v>5.2484038325581405E-9</v>
          </cell>
          <cell r="P159">
            <v>3.5339542597601706E-12</v>
          </cell>
        </row>
        <row r="160">
          <cell r="O160">
            <v>4.6786854255319163E-9</v>
          </cell>
          <cell r="P160">
            <v>4.0695280512367352E-12</v>
          </cell>
        </row>
        <row r="161">
          <cell r="O161">
            <v>1.1732382765957446E-8</v>
          </cell>
          <cell r="P161">
            <v>1.0809874682014381E-11</v>
          </cell>
        </row>
        <row r="162">
          <cell r="O162">
            <v>1.6400070620198021E-9</v>
          </cell>
          <cell r="P162">
            <v>1.4139600940755071E-11</v>
          </cell>
        </row>
        <row r="163">
          <cell r="O163">
            <v>1.1433353592375003E-9</v>
          </cell>
          <cell r="P163">
            <v>2.8197136790381604E-11</v>
          </cell>
        </row>
        <row r="164">
          <cell r="O164">
            <v>2.7799200000000001E-11</v>
          </cell>
          <cell r="P164">
            <v>1.7796240000000005E-13</v>
          </cell>
        </row>
        <row r="165">
          <cell r="O165">
            <v>2.1541006097560976E-10</v>
          </cell>
          <cell r="P165">
            <v>2.3804485473645254E-12</v>
          </cell>
        </row>
        <row r="166">
          <cell r="O166">
            <v>1.45314E-9</v>
          </cell>
          <cell r="P166">
            <v>1.4009760000000001E-12</v>
          </cell>
        </row>
        <row r="167">
          <cell r="O167">
            <v>4.8132389064705888E-9</v>
          </cell>
          <cell r="P167">
            <v>7.5652081863727647E-11</v>
          </cell>
        </row>
        <row r="168">
          <cell r="O168">
            <v>4.0012756411764711E-10</v>
          </cell>
          <cell r="P168">
            <v>1.9772405232602405E-12</v>
          </cell>
        </row>
        <row r="169">
          <cell r="O169">
            <v>1.0001764253164559E-8</v>
          </cell>
          <cell r="P169">
            <v>2.0723123349628469E-11</v>
          </cell>
        </row>
        <row r="170">
          <cell r="O170">
            <v>2.8524011504810131E-9</v>
          </cell>
          <cell r="P170">
            <v>1.1032348667369909E-11</v>
          </cell>
        </row>
        <row r="171">
          <cell r="O171">
            <v>2.1650829552E-9</v>
          </cell>
          <cell r="P171">
            <v>2.2124071728000003E-12</v>
          </cell>
        </row>
        <row r="172">
          <cell r="O172">
            <v>2.0251015365599999E-8</v>
          </cell>
          <cell r="P172">
            <v>2.5535632795060593E-10</v>
          </cell>
        </row>
        <row r="173">
          <cell r="O173">
            <v>3.5100038793167993E-8</v>
          </cell>
          <cell r="P173">
            <v>3.9817643483983468E-10</v>
          </cell>
        </row>
        <row r="174">
          <cell r="O174">
            <v>7.6782553519609777E-9</v>
          </cell>
          <cell r="P174">
            <v>1.4427152987183594E-10</v>
          </cell>
        </row>
        <row r="175">
          <cell r="O175">
            <v>3.1849661340000005E-9</v>
          </cell>
          <cell r="P175">
            <v>4.5773367479370797E-11</v>
          </cell>
        </row>
        <row r="176">
          <cell r="O176">
            <v>3.4862258099999996E-9</v>
          </cell>
          <cell r="P176">
            <v>5.0131697973939452E-11</v>
          </cell>
        </row>
        <row r="177">
          <cell r="O177">
            <v>1.8694687499999998E-8</v>
          </cell>
          <cell r="P177">
            <v>2.5515705777940677E-10</v>
          </cell>
        </row>
        <row r="178">
          <cell r="O178">
            <v>8.023309171875E-9</v>
          </cell>
          <cell r="P178">
            <v>4.1320907859375003E-12</v>
          </cell>
        </row>
        <row r="179">
          <cell r="O179">
            <v>1.1082981599999999E-9</v>
          </cell>
          <cell r="P179">
            <v>1.5484224249556891E-11</v>
          </cell>
        </row>
        <row r="180">
          <cell r="O180">
            <v>1.3173356250000002E-9</v>
          </cell>
          <cell r="P180">
            <v>2.2112862802328874E-12</v>
          </cell>
        </row>
        <row r="181">
          <cell r="O181">
            <v>7.4029302942911343E-10</v>
          </cell>
          <cell r="P181">
            <v>1.2651562346508629E-11</v>
          </cell>
        </row>
        <row r="182">
          <cell r="O182">
            <v>6.7985970411834489E-10</v>
          </cell>
          <cell r="P182">
            <v>1.1618769632539435E-11</v>
          </cell>
        </row>
        <row r="183">
          <cell r="O183">
            <v>5.3373437508707293E-11</v>
          </cell>
          <cell r="P183">
            <v>6.7486255003341132E-13</v>
          </cell>
        </row>
        <row r="184">
          <cell r="O184">
            <v>1.1640672000000001E-12</v>
          </cell>
          <cell r="P184">
            <v>1.1360736000000002E-14</v>
          </cell>
        </row>
        <row r="185">
          <cell r="O185">
            <v>3.5230076451310345E-9</v>
          </cell>
          <cell r="P185">
            <v>5.1388060407728091E-11</v>
          </cell>
        </row>
        <row r="186">
          <cell r="O186">
            <v>3.5258355387310345E-9</v>
          </cell>
          <cell r="P186">
            <v>5.1389416153328087E-11</v>
          </cell>
        </row>
        <row r="187">
          <cell r="O187">
            <v>4.4653898541176472E-9</v>
          </cell>
          <cell r="P187">
            <v>4.2720401372508738E-11</v>
          </cell>
        </row>
        <row r="192">
          <cell r="O192">
            <v>9.0045629999999997E-13</v>
          </cell>
          <cell r="P192">
            <v>9.1171263534387912E-15</v>
          </cell>
        </row>
        <row r="193">
          <cell r="O193">
            <v>2.1000001288287E-12</v>
          </cell>
          <cell r="P193">
            <v>2.1059297465035376E-14</v>
          </cell>
        </row>
        <row r="194">
          <cell r="O194">
            <v>7.56824608908103E-9</v>
          </cell>
          <cell r="P194">
            <v>7.7718041847787986E-11</v>
          </cell>
        </row>
        <row r="195">
          <cell r="O195">
            <v>4.0730810731024699E-11</v>
          </cell>
          <cell r="P195">
            <v>4.6623360677632334E-13</v>
          </cell>
        </row>
        <row r="196">
          <cell r="O196">
            <v>5.2431201116279083E-9</v>
          </cell>
          <cell r="P196">
            <v>3.49427422082393E-12</v>
          </cell>
        </row>
        <row r="197">
          <cell r="O197">
            <v>4.6762922340425541E-9</v>
          </cell>
          <cell r="P197">
            <v>4.0405764422655686E-12</v>
          </cell>
        </row>
        <row r="198">
          <cell r="O198">
            <v>1.1721387021276596E-8</v>
          </cell>
          <cell r="P198">
            <v>1.0599436551487384E-11</v>
          </cell>
        </row>
        <row r="199">
          <cell r="O199">
            <v>5.8971003231683172E-10</v>
          </cell>
          <cell r="P199">
            <v>5.3064855278798618E-12</v>
          </cell>
        </row>
        <row r="200">
          <cell r="O200">
            <v>1.1369916092375003E-9</v>
          </cell>
          <cell r="P200">
            <v>1.9938147658416146E-11</v>
          </cell>
        </row>
        <row r="201">
          <cell r="O201">
            <v>2.7799200000000001E-11</v>
          </cell>
          <cell r="P201">
            <v>1.7796240000000005E-13</v>
          </cell>
        </row>
        <row r="202">
          <cell r="O202">
            <v>1.9662957317073174E-10</v>
          </cell>
          <cell r="P202">
            <v>2.0849739935416226E-12</v>
          </cell>
        </row>
        <row r="203">
          <cell r="O203">
            <v>1.45314E-9</v>
          </cell>
          <cell r="P203">
            <v>1.4009760000000001E-12</v>
          </cell>
        </row>
        <row r="204">
          <cell r="O204">
            <v>4.5705918476470597E-9</v>
          </cell>
          <cell r="P204">
            <v>6.3420090731876868E-11</v>
          </cell>
        </row>
        <row r="205">
          <cell r="O205">
            <v>3.9571579941176479E-10</v>
          </cell>
          <cell r="P205">
            <v>1.9287780650107596E-12</v>
          </cell>
        </row>
        <row r="206">
          <cell r="O206">
            <v>7.5967009620253184E-9</v>
          </cell>
          <cell r="P206">
            <v>1.7034565152343291E-11</v>
          </cell>
        </row>
        <row r="207">
          <cell r="O207">
            <v>1.2068315302278484E-9</v>
          </cell>
          <cell r="P207">
            <v>8.070781305420099E-12</v>
          </cell>
        </row>
        <row r="208">
          <cell r="O208">
            <v>2.1650829552E-9</v>
          </cell>
          <cell r="P208">
            <v>2.2124071728000003E-12</v>
          </cell>
        </row>
        <row r="209">
          <cell r="O209">
            <v>1.9101015365599999E-8</v>
          </cell>
          <cell r="P209">
            <v>2.1573284579025004E-10</v>
          </cell>
        </row>
        <row r="210">
          <cell r="O210">
            <v>3.3180038793167993E-8</v>
          </cell>
          <cell r="P210">
            <v>3.5318242169810971E-10</v>
          </cell>
        </row>
        <row r="211">
          <cell r="O211">
            <v>7.6002065714731727E-9</v>
          </cell>
          <cell r="P211">
            <v>1.0987954224389069E-10</v>
          </cell>
        </row>
        <row r="212">
          <cell r="O212">
            <v>3.1639661340000007E-9</v>
          </cell>
          <cell r="P212">
            <v>3.7214227397099915E-11</v>
          </cell>
        </row>
        <row r="213">
          <cell r="O213">
            <v>3.4632258099999996E-9</v>
          </cell>
          <cell r="P213">
            <v>4.0757401693357054E-11</v>
          </cell>
        </row>
        <row r="214">
          <cell r="O214">
            <v>1.8648687499999998E-8</v>
          </cell>
          <cell r="P214">
            <v>2.1929454337013858E-10</v>
          </cell>
        </row>
        <row r="215">
          <cell r="O215">
            <v>8.0232016718750004E-9</v>
          </cell>
          <cell r="P215">
            <v>4.1320370359375E-12</v>
          </cell>
        </row>
        <row r="216">
          <cell r="O216">
            <v>1.1010981599999999E-9</v>
          </cell>
          <cell r="P216">
            <v>1.2663649828922058E-11</v>
          </cell>
        </row>
        <row r="217">
          <cell r="O217">
            <v>1.314835625E-9</v>
          </cell>
          <cell r="P217">
            <v>2.2026982999055266E-12</v>
          </cell>
        </row>
        <row r="218">
          <cell r="O218">
            <v>7.365335888696729E-10</v>
          </cell>
          <cell r="P218">
            <v>9.6855450505598959E-12</v>
          </cell>
        </row>
        <row r="219">
          <cell r="O219">
            <v>6.764071566657974E-10</v>
          </cell>
          <cell r="P219">
            <v>8.8948761974844759E-12</v>
          </cell>
        </row>
        <row r="220">
          <cell r="O220">
            <v>5.1743067878337662E-11</v>
          </cell>
          <cell r="P220">
            <v>5.7345063523400738E-13</v>
          </cell>
        </row>
        <row r="221">
          <cell r="O221">
            <v>1.1640672000000001E-12</v>
          </cell>
          <cell r="P221">
            <v>1.1360736000000002E-14</v>
          </cell>
        </row>
        <row r="222">
          <cell r="O222">
            <v>3.4195593692689655E-9</v>
          </cell>
          <cell r="P222">
            <v>4.0861016281497259E-11</v>
          </cell>
        </row>
        <row r="223">
          <cell r="O223">
            <v>3.4223872628689655E-9</v>
          </cell>
          <cell r="P223">
            <v>4.0862372027097255E-11</v>
          </cell>
        </row>
        <row r="224">
          <cell r="O224">
            <v>3.3359780894117648E-9</v>
          </cell>
          <cell r="P224">
            <v>3.3382413545606641E-11</v>
          </cell>
        </row>
      </sheetData>
      <sheetData sheetId="5">
        <row r="7">
          <cell r="I7">
            <v>5.6905199999999997E-8</v>
          </cell>
          <cell r="J7">
            <v>5.6864486904560912E-8</v>
          </cell>
        </row>
        <row r="8">
          <cell r="I8">
            <v>1.3245123963959997E-7</v>
          </cell>
          <cell r="J8">
            <v>1.3260379685876E-7</v>
          </cell>
        </row>
        <row r="9">
          <cell r="I9">
            <v>2.3215971111976807E-3</v>
          </cell>
          <cell r="J9">
            <v>1.1654731539417753E-3</v>
          </cell>
        </row>
        <row r="10">
          <cell r="I10">
            <v>7.4467250473306775E-6</v>
          </cell>
          <cell r="J10">
            <v>4.5339484853620265E-6</v>
          </cell>
        </row>
        <row r="11">
          <cell r="I11">
            <v>1.4665252762790697E-6</v>
          </cell>
          <cell r="J11">
            <v>9.1716704004865459E-7</v>
          </cell>
        </row>
        <row r="12">
          <cell r="I12">
            <v>1.559327496170213E-6</v>
          </cell>
          <cell r="J12">
            <v>1.3303417990051702E-6</v>
          </cell>
        </row>
        <row r="13">
          <cell r="I13">
            <v>7.1644776851063831E-6</v>
          </cell>
          <cell r="J13">
            <v>6.3765774776424631E-6</v>
          </cell>
        </row>
        <row r="14">
          <cell r="I14">
            <v>1.3792861031287128E-4</v>
          </cell>
          <cell r="J14">
            <v>6.0720341476832475E-5</v>
          </cell>
        </row>
        <row r="15">
          <cell r="I15">
            <v>7.2316616749999992E-5</v>
          </cell>
          <cell r="J15">
            <v>1.0099321649394847E-4</v>
          </cell>
        </row>
        <row r="16">
          <cell r="I16">
            <v>0</v>
          </cell>
          <cell r="J16">
            <v>0</v>
          </cell>
        </row>
        <row r="17">
          <cell r="I17">
            <v>1.4268168975609756E-5</v>
          </cell>
          <cell r="J17">
            <v>1.2134594600489584E-5</v>
          </cell>
        </row>
        <row r="18">
          <cell r="I18">
            <v>0</v>
          </cell>
          <cell r="J18">
            <v>0</v>
          </cell>
        </row>
        <row r="19">
          <cell r="I19">
            <v>3.113166423529412E-4</v>
          </cell>
          <cell r="J19">
            <v>3.8375863506062881E-4</v>
          </cell>
        </row>
        <row r="20">
          <cell r="I20">
            <v>5.6603025882352951E-6</v>
          </cell>
          <cell r="J20">
            <v>5.32679190735892E-6</v>
          </cell>
        </row>
        <row r="21">
          <cell r="I21">
            <v>3.4916681539240511E-4</v>
          </cell>
          <cell r="J21">
            <v>7.758580011614887E-5</v>
          </cell>
        </row>
        <row r="22">
          <cell r="I22">
            <v>2.3890361053164558E-4</v>
          </cell>
          <cell r="J22">
            <v>5.4959943193420136E-5</v>
          </cell>
        </row>
        <row r="23">
          <cell r="I23">
            <v>0</v>
          </cell>
          <cell r="J23">
            <v>0</v>
          </cell>
        </row>
        <row r="24">
          <cell r="I24">
            <v>1.3187813599999999E-3</v>
          </cell>
          <cell r="J24">
            <v>1.2311417718814165E-3</v>
          </cell>
        </row>
        <row r="25">
          <cell r="I25">
            <v>2.2835327999999998E-3</v>
          </cell>
          <cell r="J25">
            <v>2.062542641428175E-3</v>
          </cell>
        </row>
        <row r="26">
          <cell r="I26">
            <v>4.8658041756097567E-4</v>
          </cell>
          <cell r="J26">
            <v>5.8639042521372545E-4</v>
          </cell>
        </row>
        <row r="27">
          <cell r="I27">
            <v>2.0130179999999998E-4</v>
          </cell>
          <cell r="J27">
            <v>2.0119321598015171E-4</v>
          </cell>
        </row>
        <row r="28">
          <cell r="I28">
            <v>2.2047339999999998E-4</v>
          </cell>
          <cell r="J28">
            <v>2.2035447464492807E-4</v>
          </cell>
        </row>
        <row r="29">
          <cell r="I29">
            <v>1.1807813599999998E-3</v>
          </cell>
          <cell r="J29">
            <v>1.2641294185355742E-3</v>
          </cell>
        </row>
        <row r="30">
          <cell r="I30">
            <v>7.4570342000000014E-7</v>
          </cell>
          <cell r="J30">
            <v>7.326018575000001E-7</v>
          </cell>
        </row>
        <row r="31">
          <cell r="I31">
            <v>6.9017759999999992E-5</v>
          </cell>
          <cell r="J31">
            <v>6.8708211273080025E-5</v>
          </cell>
        </row>
        <row r="32">
          <cell r="I32">
            <v>1.0530163999999999E-5</v>
          </cell>
          <cell r="J32">
            <v>1.0226915804376742E-5</v>
          </cell>
        </row>
        <row r="33">
          <cell r="I33">
            <v>4.682785006993006E-5</v>
          </cell>
          <cell r="J33">
            <v>5.0596832130376291E-5</v>
          </cell>
        </row>
        <row r="34">
          <cell r="I34">
            <v>4.3005168431568435E-5</v>
          </cell>
          <cell r="J34">
            <v>4.6466478487080279E-5</v>
          </cell>
        </row>
        <row r="35">
          <cell r="I35">
            <v>3.4204682037962034E-6</v>
          </cell>
          <cell r="J35">
            <v>3.3330467202228808E-6</v>
          </cell>
        </row>
        <row r="36">
          <cell r="I36">
            <v>0</v>
          </cell>
          <cell r="J36">
            <v>0</v>
          </cell>
        </row>
        <row r="37">
          <cell r="I37">
            <v>2.2579903448275863E-4</v>
          </cell>
          <cell r="J37">
            <v>2.1700428890908266E-4</v>
          </cell>
        </row>
        <row r="38">
          <cell r="I38">
            <v>2.2579903448275863E-4</v>
          </cell>
          <cell r="J38">
            <v>2.1700428890908266E-4</v>
          </cell>
        </row>
        <row r="39">
          <cell r="I39">
            <v>3.1147087058823529E-4</v>
          </cell>
          <cell r="J39">
            <v>1.7858500307527122E-4</v>
          </cell>
        </row>
        <row r="44">
          <cell r="I44">
            <v>5.6905199999999997E-8</v>
          </cell>
          <cell r="J44">
            <v>5.6901756572836263E-8</v>
          </cell>
        </row>
        <row r="45">
          <cell r="I45">
            <v>1.3245123963959997E-7</v>
          </cell>
          <cell r="J45">
            <v>1.3279664503028397E-7</v>
          </cell>
        </row>
        <row r="46">
          <cell r="I46">
            <v>2.3215971111976807E-3</v>
          </cell>
          <cell r="J46">
            <v>1.1701514132368162E-3</v>
          </cell>
        </row>
        <row r="47">
          <cell r="I47">
            <v>7.4467250473306775E-6</v>
          </cell>
          <cell r="J47">
            <v>4.8364518291215584E-6</v>
          </cell>
        </row>
        <row r="48">
          <cell r="I48">
            <v>1.4665252762790697E-6</v>
          </cell>
          <cell r="J48">
            <v>9.8162792109308512E-7</v>
          </cell>
        </row>
        <row r="49">
          <cell r="I49">
            <v>1.559327496170213E-6</v>
          </cell>
          <cell r="J49">
            <v>1.3718060643062574E-6</v>
          </cell>
        </row>
        <row r="50">
          <cell r="I50">
            <v>7.1644776851063831E-6</v>
          </cell>
          <cell r="J50">
            <v>6.7561680388726956E-6</v>
          </cell>
        </row>
        <row r="51">
          <cell r="I51">
            <v>1.3792861031287128E-4</v>
          </cell>
          <cell r="J51">
            <v>6.1463829204835876E-5</v>
          </cell>
        </row>
        <row r="52">
          <cell r="I52">
            <v>7.2316616749999992E-5</v>
          </cell>
          <cell r="J52">
            <v>1.2190229480011548E-4</v>
          </cell>
        </row>
        <row r="53">
          <cell r="I53">
            <v>0</v>
          </cell>
          <cell r="J53">
            <v>0</v>
          </cell>
        </row>
        <row r="54">
          <cell r="I54">
            <v>1.4268168975609756E-5</v>
          </cell>
          <cell r="J54">
            <v>1.2206699955156127E-5</v>
          </cell>
        </row>
        <row r="55">
          <cell r="I55">
            <v>0</v>
          </cell>
          <cell r="J55">
            <v>0</v>
          </cell>
        </row>
        <row r="56">
          <cell r="I56">
            <v>3.113166423529412E-4</v>
          </cell>
          <cell r="J56">
            <v>4.5362057159337399E-4</v>
          </cell>
        </row>
        <row r="57">
          <cell r="I57">
            <v>5.6603025882352951E-6</v>
          </cell>
          <cell r="J57">
            <v>5.4156860343506831E-6</v>
          </cell>
        </row>
        <row r="58">
          <cell r="I58">
            <v>3.4916681539240511E-4</v>
          </cell>
          <cell r="J58">
            <v>8.7411550242999162E-5</v>
          </cell>
        </row>
        <row r="59">
          <cell r="I59">
            <v>2.3890361053164558E-4</v>
          </cell>
          <cell r="J59">
            <v>6.3024662747637381E-5</v>
          </cell>
        </row>
        <row r="60">
          <cell r="I60">
            <v>0</v>
          </cell>
          <cell r="J60">
            <v>0</v>
          </cell>
        </row>
        <row r="61">
          <cell r="I61">
            <v>1.3187813599999999E-3</v>
          </cell>
          <cell r="J61">
            <v>1.2610108304994194E-3</v>
          </cell>
        </row>
        <row r="62">
          <cell r="I62">
            <v>2.2835327999999998E-3</v>
          </cell>
          <cell r="J62">
            <v>2.0687862952766013E-3</v>
          </cell>
        </row>
        <row r="63">
          <cell r="I63">
            <v>4.8658041756097567E-4</v>
          </cell>
          <cell r="J63">
            <v>6.6395160426198948E-4</v>
          </cell>
        </row>
        <row r="64">
          <cell r="I64">
            <v>2.0130179999999998E-4</v>
          </cell>
          <cell r="J64">
            <v>2.0294718979151883E-4</v>
          </cell>
        </row>
        <row r="65">
          <cell r="I65">
            <v>2.2047339999999998E-4</v>
          </cell>
          <cell r="J65">
            <v>2.2227549358118728E-4</v>
          </cell>
        </row>
        <row r="66">
          <cell r="I66">
            <v>1.1807813599999998E-3</v>
          </cell>
          <cell r="J66">
            <v>1.327791937633799E-3</v>
          </cell>
        </row>
        <row r="67">
          <cell r="I67">
            <v>7.4570342000000014E-7</v>
          </cell>
          <cell r="J67">
            <v>7.326018575000001E-7</v>
          </cell>
        </row>
        <row r="68">
          <cell r="I68">
            <v>6.9017759999999992E-5</v>
          </cell>
          <cell r="J68">
            <v>6.9114680721997816E-5</v>
          </cell>
        </row>
        <row r="69">
          <cell r="I69">
            <v>1.0530163999999999E-5</v>
          </cell>
          <cell r="J69">
            <v>1.0227945880871978E-5</v>
          </cell>
        </row>
        <row r="70">
          <cell r="I70">
            <v>4.682785006993006E-5</v>
          </cell>
          <cell r="J70">
            <v>5.3466300845736025E-5</v>
          </cell>
        </row>
        <row r="71">
          <cell r="I71">
            <v>4.3005168431568435E-5</v>
          </cell>
          <cell r="J71">
            <v>4.9101704858329008E-5</v>
          </cell>
        </row>
        <row r="72">
          <cell r="I72">
            <v>3.4204682037962034E-6</v>
          </cell>
          <cell r="J72">
            <v>3.3451148352355777E-6</v>
          </cell>
        </row>
        <row r="73">
          <cell r="I73">
            <v>0</v>
          </cell>
          <cell r="J73">
            <v>0</v>
          </cell>
        </row>
        <row r="74">
          <cell r="I74">
            <v>2.2579903448275863E-4</v>
          </cell>
          <cell r="J74">
            <v>2.1974273357944506E-4</v>
          </cell>
        </row>
        <row r="75">
          <cell r="I75">
            <v>2.2579903448275863E-4</v>
          </cell>
          <cell r="J75">
            <v>2.1974273357944506E-4</v>
          </cell>
        </row>
        <row r="76">
          <cell r="I76">
            <v>3.1147087058823529E-4</v>
          </cell>
          <cell r="J76">
            <v>1.817026170076838E-4</v>
          </cell>
        </row>
        <row r="81">
          <cell r="I81">
            <v>5.6905199999999997E-8</v>
          </cell>
          <cell r="J81">
            <v>5.695068698404376E-8</v>
          </cell>
        </row>
        <row r="82">
          <cell r="I82">
            <v>1.3245123963959997E-7</v>
          </cell>
          <cell r="J82">
            <v>1.3304983055003605E-7</v>
          </cell>
        </row>
        <row r="83">
          <cell r="I83">
            <v>2.3215971111976807E-3</v>
          </cell>
          <cell r="J83">
            <v>1.1668860791507522E-3</v>
          </cell>
        </row>
        <row r="84">
          <cell r="I84">
            <v>7.4467250473306775E-6</v>
          </cell>
          <cell r="J84">
            <v>4.6253103730305235E-6</v>
          </cell>
        </row>
        <row r="85">
          <cell r="I85">
            <v>1.4665252762790697E-6</v>
          </cell>
          <cell r="J85">
            <v>9.3663547864441156E-7</v>
          </cell>
        </row>
        <row r="86">
          <cell r="I86">
            <v>1.559327496170213E-6</v>
          </cell>
          <cell r="J86">
            <v>1.3428648128059897E-6</v>
          </cell>
        </row>
        <row r="87">
          <cell r="I87">
            <v>7.1644776851063831E-6</v>
          </cell>
          <cell r="J87">
            <v>6.4912212028460633E-6</v>
          </cell>
        </row>
        <row r="88">
          <cell r="I88">
            <v>1.3792861031287128E-4</v>
          </cell>
          <cell r="J88">
            <v>6.0944889217179928E-5</v>
          </cell>
        </row>
        <row r="89">
          <cell r="I89">
            <v>7.2316616749999992E-5</v>
          </cell>
          <cell r="J89">
            <v>1.0730816442053529E-4</v>
          </cell>
        </row>
        <row r="90">
          <cell r="I90">
            <v>0</v>
          </cell>
          <cell r="J90">
            <v>0</v>
          </cell>
        </row>
        <row r="91">
          <cell r="I91">
            <v>1.4268168975609756E-5</v>
          </cell>
          <cell r="J91">
            <v>1.2156371818656729E-5</v>
          </cell>
        </row>
        <row r="92">
          <cell r="I92">
            <v>0</v>
          </cell>
          <cell r="J92">
            <v>0</v>
          </cell>
        </row>
        <row r="93">
          <cell r="I93">
            <v>3.113166423529412E-4</v>
          </cell>
          <cell r="J93">
            <v>4.0485829736017058E-4</v>
          </cell>
        </row>
        <row r="94">
          <cell r="I94">
            <v>5.6603025882352951E-6</v>
          </cell>
          <cell r="J94">
            <v>5.3536396609859558E-6</v>
          </cell>
        </row>
        <row r="95">
          <cell r="I95">
            <v>3.4916681539240511E-4</v>
          </cell>
          <cell r="J95">
            <v>8.0553367575706024E-5</v>
          </cell>
        </row>
        <row r="96">
          <cell r="I96">
            <v>2.3890361053164558E-4</v>
          </cell>
          <cell r="J96">
            <v>5.7395645201977215E-5</v>
          </cell>
        </row>
        <row r="97">
          <cell r="I97">
            <v>0</v>
          </cell>
          <cell r="J97">
            <v>0</v>
          </cell>
        </row>
        <row r="98">
          <cell r="I98">
            <v>1.3187813599999999E-3</v>
          </cell>
          <cell r="J98">
            <v>1.2401628079609086E-3</v>
          </cell>
        </row>
        <row r="99">
          <cell r="I99">
            <v>2.2835327999999998E-3</v>
          </cell>
          <cell r="J99">
            <v>2.0644283462089934E-3</v>
          </cell>
        </row>
        <row r="100">
          <cell r="I100">
            <v>4.8658041756097567E-4</v>
          </cell>
          <cell r="J100">
            <v>6.0981540835466105E-4</v>
          </cell>
        </row>
        <row r="101">
          <cell r="I101">
            <v>2.0130179999999998E-4</v>
          </cell>
          <cell r="J101">
            <v>2.0172295015213163E-4</v>
          </cell>
        </row>
        <row r="102">
          <cell r="I102">
            <v>2.2047339999999998E-4</v>
          </cell>
          <cell r="J102">
            <v>2.2093465969042988E-4</v>
          </cell>
        </row>
        <row r="103">
          <cell r="I103">
            <v>1.1807813599999998E-3</v>
          </cell>
          <cell r="J103">
            <v>1.2833567363108418E-3</v>
          </cell>
        </row>
        <row r="104">
          <cell r="I104">
            <v>7.4570342000000014E-7</v>
          </cell>
          <cell r="J104">
            <v>7.326018575000001E-7</v>
          </cell>
        </row>
        <row r="105">
          <cell r="I105">
            <v>6.9017759999999992E-5</v>
          </cell>
          <cell r="J105">
            <v>6.8830972944640994E-5</v>
          </cell>
        </row>
        <row r="106">
          <cell r="I106">
            <v>1.0530163999999999E-5</v>
          </cell>
          <cell r="J106">
            <v>1.0227226907493416E-5</v>
          </cell>
        </row>
        <row r="107">
          <cell r="I107">
            <v>4.682785006993006E-5</v>
          </cell>
          <cell r="J107">
            <v>5.1463467438213948E-5</v>
          </cell>
        </row>
        <row r="108">
          <cell r="I108">
            <v>4.3005168431568435E-5</v>
          </cell>
          <cell r="J108">
            <v>4.7262368055502616E-5</v>
          </cell>
        </row>
        <row r="109">
          <cell r="I109">
            <v>3.4204682037962034E-6</v>
          </cell>
          <cell r="J109">
            <v>3.3366915254486935E-6</v>
          </cell>
        </row>
        <row r="110">
          <cell r="I110">
            <v>0</v>
          </cell>
          <cell r="J110">
            <v>0</v>
          </cell>
        </row>
        <row r="111">
          <cell r="I111">
            <v>2.2579903448275863E-4</v>
          </cell>
          <cell r="J111">
            <v>2.1783135240944162E-4</v>
          </cell>
        </row>
        <row r="112">
          <cell r="I112">
            <v>2.2579903448275863E-4</v>
          </cell>
          <cell r="J112">
            <v>2.1783135240944162E-4</v>
          </cell>
        </row>
        <row r="113">
          <cell r="I113">
            <v>3.1147087058823529E-4</v>
          </cell>
          <cell r="J113">
            <v>1.7952658306029525E-4</v>
          </cell>
        </row>
        <row r="118">
          <cell r="I118">
            <v>5.6905199999999997E-8</v>
          </cell>
          <cell r="J118">
            <v>5.6856882903293828E-8</v>
          </cell>
        </row>
        <row r="119">
          <cell r="I119">
            <v>1.3245123963959997E-7</v>
          </cell>
          <cell r="J119">
            <v>1.3256445071460359E-7</v>
          </cell>
        </row>
        <row r="120">
          <cell r="I120">
            <v>2.3215971111976807E-3</v>
          </cell>
          <cell r="J120">
            <v>1.1624750496596174E-3</v>
          </cell>
        </row>
        <row r="121">
          <cell r="I121">
            <v>7.4467250473306775E-6</v>
          </cell>
          <cell r="J121">
            <v>4.3400865138261704E-6</v>
          </cell>
        </row>
        <row r="122">
          <cell r="I122">
            <v>1.4665252762790697E-6</v>
          </cell>
          <cell r="J122">
            <v>8.7585670829858518E-7</v>
          </cell>
        </row>
        <row r="123">
          <cell r="I123">
            <v>1.559327496170213E-6</v>
          </cell>
          <cell r="J123">
            <v>1.3037690539913349E-6</v>
          </cell>
        </row>
        <row r="124">
          <cell r="I124">
            <v>7.1644776851063831E-6</v>
          </cell>
          <cell r="J124">
            <v>6.1333134738072117E-6</v>
          </cell>
        </row>
        <row r="125">
          <cell r="I125">
            <v>1.3792861031287128E-4</v>
          </cell>
          <cell r="J125">
            <v>6.0243870721262824E-5</v>
          </cell>
        </row>
        <row r="126">
          <cell r="I126">
            <v>7.2316616749999992E-5</v>
          </cell>
          <cell r="J126">
            <v>8.7593446782135471E-5</v>
          </cell>
        </row>
        <row r="127">
          <cell r="I127">
            <v>0</v>
          </cell>
          <cell r="J127">
            <v>0</v>
          </cell>
        </row>
        <row r="128">
          <cell r="I128">
            <v>1.4268168975609756E-5</v>
          </cell>
          <cell r="J128">
            <v>1.2088385239494686E-5</v>
          </cell>
        </row>
        <row r="129">
          <cell r="I129">
            <v>0</v>
          </cell>
          <cell r="J129">
            <v>0</v>
          </cell>
        </row>
        <row r="130">
          <cell r="I130">
            <v>3.113166423529412E-4</v>
          </cell>
          <cell r="J130">
            <v>3.3898698862779806E-4</v>
          </cell>
        </row>
        <row r="131">
          <cell r="I131">
            <v>5.6603025882352951E-6</v>
          </cell>
          <cell r="J131">
            <v>5.2698233115662029E-6</v>
          </cell>
        </row>
        <row r="132">
          <cell r="I132">
            <v>3.4916681539240511E-4</v>
          </cell>
          <cell r="J132">
            <v>7.128888032763872E-5</v>
          </cell>
        </row>
        <row r="133">
          <cell r="I133">
            <v>2.3890361053164558E-4</v>
          </cell>
          <cell r="J133">
            <v>4.9791595586964755E-5</v>
          </cell>
        </row>
        <row r="134">
          <cell r="I134">
            <v>0</v>
          </cell>
          <cell r="J134">
            <v>0</v>
          </cell>
        </row>
        <row r="135">
          <cell r="I135">
            <v>1.3187813599999999E-3</v>
          </cell>
          <cell r="J135">
            <v>1.2119999187050461E-3</v>
          </cell>
        </row>
        <row r="136">
          <cell r="I136">
            <v>2.2835327999999998E-3</v>
          </cell>
          <cell r="J136">
            <v>2.0585413400554353E-3</v>
          </cell>
        </row>
        <row r="137">
          <cell r="I137">
            <v>4.8658041756097567E-4</v>
          </cell>
          <cell r="J137">
            <v>5.3668465040121742E-4</v>
          </cell>
        </row>
        <row r="138">
          <cell r="I138">
            <v>2.0130179999999998E-4</v>
          </cell>
          <cell r="J138">
            <v>2.0006916618662551E-4</v>
          </cell>
        </row>
        <row r="139">
          <cell r="I139">
            <v>2.2047339999999998E-4</v>
          </cell>
          <cell r="J139">
            <v>2.1912337249011365E-4</v>
          </cell>
        </row>
        <row r="140">
          <cell r="I140">
            <v>1.1807813599999998E-3</v>
          </cell>
          <cell r="J140">
            <v>1.2233307241742591E-3</v>
          </cell>
        </row>
        <row r="141">
          <cell r="I141">
            <v>7.4570342000000014E-7</v>
          </cell>
          <cell r="J141">
            <v>7.326018575000001E-7</v>
          </cell>
        </row>
        <row r="142">
          <cell r="I142">
            <v>6.9017759999999992E-5</v>
          </cell>
          <cell r="J142">
            <v>6.8447721693834458E-5</v>
          </cell>
        </row>
        <row r="143">
          <cell r="I143">
            <v>1.0530163999999999E-5</v>
          </cell>
          <cell r="J143">
            <v>1.0226255670648244E-5</v>
          </cell>
        </row>
        <row r="144">
          <cell r="I144">
            <v>4.682785006993006E-5</v>
          </cell>
          <cell r="J144">
            <v>4.8757907457654987E-5</v>
          </cell>
        </row>
        <row r="145">
          <cell r="I145">
            <v>4.3005168431568435E-5</v>
          </cell>
          <cell r="J145">
            <v>4.4777670114172955E-5</v>
          </cell>
        </row>
        <row r="146">
          <cell r="I146">
            <v>3.4204682037962034E-6</v>
          </cell>
          <cell r="J146">
            <v>3.3253127608556658E-6</v>
          </cell>
        </row>
        <row r="147">
          <cell r="I147">
            <v>0</v>
          </cell>
          <cell r="J147">
            <v>0</v>
          </cell>
        </row>
        <row r="148">
          <cell r="I148">
            <v>2.2579903448275863E-4</v>
          </cell>
          <cell r="J148">
            <v>2.15249332166653E-4</v>
          </cell>
        </row>
        <row r="149">
          <cell r="I149">
            <v>2.2579903448275863E-4</v>
          </cell>
          <cell r="J149">
            <v>2.15249332166653E-4</v>
          </cell>
        </row>
        <row r="150">
          <cell r="I150">
            <v>3.1147087058823529E-4</v>
          </cell>
          <cell r="J150">
            <v>1.7658705232235128E-4</v>
          </cell>
        </row>
        <row r="155">
          <cell r="I155">
            <v>5.6905199999999997E-8</v>
          </cell>
          <cell r="J155">
            <v>5.6990270263235059E-8</v>
          </cell>
        </row>
        <row r="156">
          <cell r="I156">
            <v>1.3245123963959997E-7</v>
          </cell>
          <cell r="J156">
            <v>1.332546502698835E-7</v>
          </cell>
        </row>
        <row r="157">
          <cell r="I157">
            <v>2.3215971111976807E-3</v>
          </cell>
          <cell r="J157">
            <v>1.1751507431755682E-3</v>
          </cell>
        </row>
        <row r="158">
          <cell r="I158">
            <v>7.4467250473306775E-6</v>
          </cell>
          <cell r="J158">
            <v>5.1597160878240838E-6</v>
          </cell>
        </row>
        <row r="159">
          <cell r="I159">
            <v>1.4665252762790697E-6</v>
          </cell>
          <cell r="J159">
            <v>1.0505127759418437E-6</v>
          </cell>
        </row>
        <row r="160">
          <cell r="I160">
            <v>1.559327496170213E-6</v>
          </cell>
          <cell r="J160">
            <v>1.4161160372758648E-6</v>
          </cell>
        </row>
        <row r="161">
          <cell r="I161">
            <v>7.1644776851063831E-6</v>
          </cell>
          <cell r="J161">
            <v>7.1618100389297618E-6</v>
          </cell>
        </row>
        <row r="162">
          <cell r="I162">
            <v>1.3792861031287128E-4</v>
          </cell>
          <cell r="J162">
            <v>6.2258342767100808E-5</v>
          </cell>
        </row>
        <row r="163">
          <cell r="I163">
            <v>7.2316616749999992E-5</v>
          </cell>
          <cell r="J163">
            <v>1.4424637078550083E-4</v>
          </cell>
        </row>
        <row r="164">
          <cell r="I164">
            <v>0</v>
          </cell>
          <cell r="J164">
            <v>0</v>
          </cell>
        </row>
        <row r="165">
          <cell r="I165">
            <v>1.4268168975609756E-5</v>
          </cell>
          <cell r="J165">
            <v>1.2283753926643105E-5</v>
          </cell>
        </row>
        <row r="166">
          <cell r="I166">
            <v>0</v>
          </cell>
          <cell r="J166">
            <v>0</v>
          </cell>
        </row>
        <row r="167">
          <cell r="I167">
            <v>3.113166423529412E-4</v>
          </cell>
          <cell r="J167">
            <v>5.2827715834083563E-4</v>
          </cell>
        </row>
        <row r="168">
          <cell r="I168">
            <v>5.6603025882352951E-6</v>
          </cell>
          <cell r="J168">
            <v>5.5106809977380766E-6</v>
          </cell>
        </row>
        <row r="169">
          <cell r="I169">
            <v>3.4916681539240511E-4</v>
          </cell>
          <cell r="J169">
            <v>9.7911645188982432E-5</v>
          </cell>
        </row>
        <row r="170">
          <cell r="I170">
            <v>2.3890361053164558E-4</v>
          </cell>
          <cell r="J170">
            <v>7.1642866949737696E-5</v>
          </cell>
        </row>
        <row r="171">
          <cell r="I171">
            <v>0</v>
          </cell>
          <cell r="J171">
            <v>0</v>
          </cell>
        </row>
        <row r="172">
          <cell r="I172">
            <v>1.3187813599999999E-3</v>
          </cell>
          <cell r="J172">
            <v>1.2929298135172281E-3</v>
          </cell>
        </row>
        <row r="173">
          <cell r="I173">
            <v>2.2835327999999998E-3</v>
          </cell>
          <cell r="J173">
            <v>2.0754584533685498E-3</v>
          </cell>
        </row>
        <row r="174">
          <cell r="I174">
            <v>4.8658041756097567E-4</v>
          </cell>
          <cell r="J174">
            <v>7.4683583535023132E-4</v>
          </cell>
        </row>
        <row r="175">
          <cell r="I175">
            <v>2.0130179999999998E-4</v>
          </cell>
          <cell r="J175">
            <v>2.0482153946603336E-4</v>
          </cell>
        </row>
        <row r="176">
          <cell r="I176">
            <v>2.2047339999999998E-4</v>
          </cell>
          <cell r="J176">
            <v>2.243283527485127E-4</v>
          </cell>
        </row>
        <row r="177">
          <cell r="I177">
            <v>1.1807813599999998E-3</v>
          </cell>
          <cell r="J177">
            <v>1.3958236386644573E-3</v>
          </cell>
        </row>
        <row r="178">
          <cell r="I178">
            <v>7.4570342000000014E-7</v>
          </cell>
          <cell r="J178">
            <v>7.326018575000001E-7</v>
          </cell>
        </row>
        <row r="179">
          <cell r="I179">
            <v>6.9017759999999992E-5</v>
          </cell>
          <cell r="J179">
            <v>6.9549046317619398E-5</v>
          </cell>
        </row>
        <row r="180">
          <cell r="I180">
            <v>1.0530163999999999E-5</v>
          </cell>
          <cell r="J180">
            <v>1.0229046651893221E-5</v>
          </cell>
        </row>
        <row r="181">
          <cell r="I181">
            <v>4.682785006993006E-5</v>
          </cell>
          <cell r="J181">
            <v>5.6532702246833336E-5</v>
          </cell>
        </row>
        <row r="182">
          <cell r="I182">
            <v>4.3005168431568435E-5</v>
          </cell>
          <cell r="J182">
            <v>5.1917787777704091E-5</v>
          </cell>
        </row>
        <row r="183">
          <cell r="I183">
            <v>3.4204682037962034E-6</v>
          </cell>
          <cell r="J183">
            <v>3.3580111893883355E-6</v>
          </cell>
        </row>
        <row r="184">
          <cell r="I184">
            <v>0</v>
          </cell>
          <cell r="J184">
            <v>0</v>
          </cell>
        </row>
        <row r="185">
          <cell r="I185">
            <v>2.2579903448275863E-4</v>
          </cell>
          <cell r="J185">
            <v>2.2266911870749272E-4</v>
          </cell>
        </row>
        <row r="186">
          <cell r="I186">
            <v>2.2579903448275863E-4</v>
          </cell>
          <cell r="J186">
            <v>2.2266911870749272E-4</v>
          </cell>
        </row>
        <row r="187">
          <cell r="I187">
            <v>3.1147087058823529E-4</v>
          </cell>
          <cell r="J187">
            <v>1.8503419392269189E-4</v>
          </cell>
        </row>
        <row r="192">
          <cell r="I192">
            <v>5.6905199999999997E-8</v>
          </cell>
          <cell r="J192">
            <v>5.7548750291727816E-8</v>
          </cell>
        </row>
        <row r="193">
          <cell r="I193">
            <v>1.3245123963959997E-7</v>
          </cell>
          <cell r="J193">
            <v>1.3614444932931642E-7</v>
          </cell>
        </row>
        <row r="194">
          <cell r="I194">
            <v>2.3215971111976807E-3</v>
          </cell>
          <cell r="J194">
            <v>1.36200537040893E-3</v>
          </cell>
        </row>
        <row r="195">
          <cell r="I195">
            <v>7.4467250473306775E-6</v>
          </cell>
          <cell r="J195">
            <v>1.7242019776067697E-5</v>
          </cell>
        </row>
        <row r="196">
          <cell r="I196">
            <v>1.4665252762790697E-6</v>
          </cell>
          <cell r="J196">
            <v>3.6251485836361641E-6</v>
          </cell>
        </row>
        <row r="197">
          <cell r="I197">
            <v>1.559327496170213E-6</v>
          </cell>
          <cell r="J197">
            <v>3.0722426749234908E-6</v>
          </cell>
        </row>
        <row r="198">
          <cell r="I198">
            <v>7.1644776851063831E-6</v>
          </cell>
          <cell r="J198">
            <v>2.2323058774151374E-5</v>
          </cell>
        </row>
        <row r="199">
          <cell r="I199">
            <v>1.3792861031287128E-4</v>
          </cell>
          <cell r="J199">
            <v>9.1954029454650572E-5</v>
          </cell>
        </row>
        <row r="200">
          <cell r="I200">
            <v>7.2316616749999992E-5</v>
          </cell>
          <cell r="J200">
            <v>9.7937708635603194E-4</v>
          </cell>
        </row>
        <row r="201">
          <cell r="I201">
            <v>0</v>
          </cell>
          <cell r="J201">
            <v>0</v>
          </cell>
        </row>
        <row r="202">
          <cell r="I202">
            <v>1.4268168975609756E-5</v>
          </cell>
          <cell r="J202">
            <v>1.5163718100930762E-5</v>
          </cell>
        </row>
        <row r="203">
          <cell r="I203">
            <v>0</v>
          </cell>
          <cell r="J203">
            <v>0</v>
          </cell>
        </row>
        <row r="204">
          <cell r="I204">
            <v>3.113166423529412E-4</v>
          </cell>
          <cell r="J204">
            <v>3.3186368381611731E-3</v>
          </cell>
        </row>
        <row r="205">
          <cell r="I205">
            <v>5.6603025882352951E-6</v>
          </cell>
          <cell r="J205">
            <v>9.0612065062083975E-6</v>
          </cell>
        </row>
        <row r="206">
          <cell r="I206">
            <v>3.4916681539240511E-4</v>
          </cell>
          <cell r="J206">
            <v>4.9036250382073171E-4</v>
          </cell>
        </row>
        <row r="207">
          <cell r="I207">
            <v>2.3890361053164558E-4</v>
          </cell>
          <cell r="J207">
            <v>3.9375630081652977E-4</v>
          </cell>
        </row>
        <row r="208">
          <cell r="I208">
            <v>0</v>
          </cell>
          <cell r="J208">
            <v>0</v>
          </cell>
        </row>
        <row r="209">
          <cell r="I209">
            <v>1.3187813599999999E-3</v>
          </cell>
          <cell r="J209">
            <v>2.4859316250659233E-3</v>
          </cell>
        </row>
        <row r="210">
          <cell r="I210">
            <v>2.2835327999999998E-3</v>
          </cell>
          <cell r="J210">
            <v>2.3248365957170341E-3</v>
          </cell>
        </row>
        <row r="211">
          <cell r="I211">
            <v>4.8658041756097567E-4</v>
          </cell>
          <cell r="J211">
            <v>3.8447114093283644E-3</v>
          </cell>
        </row>
        <row r="212">
          <cell r="I212">
            <v>2.0130179999999998E-4</v>
          </cell>
          <cell r="J212">
            <v>2.7487710971787728E-4</v>
          </cell>
        </row>
        <row r="213">
          <cell r="I213">
            <v>2.2047339999999998E-4</v>
          </cell>
          <cell r="J213">
            <v>3.0105588207196083E-4</v>
          </cell>
        </row>
        <row r="214">
          <cell r="I214">
            <v>1.1807813599999998E-3</v>
          </cell>
          <cell r="J214">
            <v>3.9385720253229889E-3</v>
          </cell>
        </row>
        <row r="215">
          <cell r="I215">
            <v>7.4570342000000014E-7</v>
          </cell>
          <cell r="J215">
            <v>7.326018575000001E-7</v>
          </cell>
        </row>
        <row r="216">
          <cell r="I216">
            <v>6.9017759999999992E-5</v>
          </cell>
          <cell r="J216">
            <v>8.578386627293773E-5</v>
          </cell>
        </row>
        <row r="217">
          <cell r="I217">
            <v>1.0530163999999999E-5</v>
          </cell>
          <cell r="J217">
            <v>1.0270188997240187E-5</v>
          </cell>
        </row>
        <row r="218">
          <cell r="I218">
            <v>4.682785006993006E-5</v>
          </cell>
          <cell r="J218">
            <v>1.7114231948944642E-4</v>
          </cell>
        </row>
        <row r="219">
          <cell r="I219">
            <v>4.3005168431568435E-5</v>
          </cell>
          <cell r="J219">
            <v>1.5717151789847121E-4</v>
          </cell>
        </row>
        <row r="220">
          <cell r="I220">
            <v>3.4204682037962034E-6</v>
          </cell>
          <cell r="J220">
            <v>3.8400244746496261E-6</v>
          </cell>
        </row>
        <row r="221">
          <cell r="I221">
            <v>0</v>
          </cell>
          <cell r="J221">
            <v>0</v>
          </cell>
        </row>
        <row r="222">
          <cell r="I222">
            <v>2.2579903448275863E-4</v>
          </cell>
          <cell r="J222">
            <v>3.3204549693051209E-4</v>
          </cell>
        </row>
        <row r="223">
          <cell r="I223">
            <v>2.2579903448275863E-4</v>
          </cell>
          <cell r="J223">
            <v>3.3204549693051209E-4</v>
          </cell>
        </row>
        <row r="224">
          <cell r="I224">
            <v>3.1147087058823529E-4</v>
          </cell>
          <cell r="J224">
            <v>3.0955499374582166E-4</v>
          </cell>
        </row>
        <row r="229">
          <cell r="I229">
            <v>5.6905199999999997E-8</v>
          </cell>
          <cell r="J229">
            <v>5.6899999306393036E-8</v>
          </cell>
        </row>
        <row r="230">
          <cell r="I230">
            <v>1.3245123963959997E-7</v>
          </cell>
          <cell r="J230">
            <v>1.3278755223080015E-7</v>
          </cell>
        </row>
        <row r="231">
          <cell r="I231">
            <v>2.3215971111976807E-3</v>
          </cell>
          <cell r="J231">
            <v>1.1691031158093039E-3</v>
          </cell>
        </row>
        <row r="232">
          <cell r="I232">
            <v>7.4467250473306775E-6</v>
          </cell>
          <cell r="J232">
            <v>4.7686673270070333E-6</v>
          </cell>
        </row>
        <row r="233">
          <cell r="I233">
            <v>1.4665252762790697E-6</v>
          </cell>
          <cell r="J233">
            <v>9.6718362215358731E-7</v>
          </cell>
        </row>
        <row r="234">
          <cell r="I234">
            <v>1.559327496170213E-6</v>
          </cell>
          <cell r="J234">
            <v>1.3625148130293359E-6</v>
          </cell>
        </row>
        <row r="235">
          <cell r="I235">
            <v>7.1644776851063831E-6</v>
          </cell>
          <cell r="J235">
            <v>6.6711099470163021E-6</v>
          </cell>
        </row>
        <row r="236">
          <cell r="I236">
            <v>1.3792861031287128E-4</v>
          </cell>
          <cell r="J236">
            <v>6.129722957375533E-5</v>
          </cell>
        </row>
        <row r="237">
          <cell r="I237">
            <v>7.2316616749999992E-5</v>
          </cell>
          <cell r="J237">
            <v>1.1721701944070057E-4</v>
          </cell>
        </row>
        <row r="238">
          <cell r="I238">
            <v>0</v>
          </cell>
          <cell r="J238">
            <v>0</v>
          </cell>
        </row>
        <row r="239">
          <cell r="I239">
            <v>1.4268168975609756E-5</v>
          </cell>
          <cell r="J239">
            <v>1.2190542693867311E-5</v>
          </cell>
        </row>
        <row r="240">
          <cell r="I240">
            <v>0</v>
          </cell>
          <cell r="J240">
            <v>0</v>
          </cell>
        </row>
        <row r="241">
          <cell r="I241">
            <v>3.113166423529412E-4</v>
          </cell>
          <cell r="J241">
            <v>4.3796601212379966E-4</v>
          </cell>
        </row>
        <row r="242">
          <cell r="I242">
            <v>5.6603025882352951E-6</v>
          </cell>
          <cell r="J242">
            <v>5.3957667697761008E-6</v>
          </cell>
        </row>
        <row r="243">
          <cell r="I243">
            <v>3.4916681539240511E-4</v>
          </cell>
          <cell r="J243">
            <v>8.5209810678825193E-5</v>
          </cell>
        </row>
        <row r="244">
          <cell r="I244">
            <v>2.3890361053164558E-4</v>
          </cell>
          <cell r="J244">
            <v>6.1217532311054671E-5</v>
          </cell>
        </row>
        <row r="245">
          <cell r="I245">
            <v>0</v>
          </cell>
          <cell r="J245">
            <v>0</v>
          </cell>
        </row>
        <row r="246">
          <cell r="I246">
            <v>1.3187813599999999E-3</v>
          </cell>
          <cell r="J246">
            <v>1.2543178159962133E-3</v>
          </cell>
        </row>
        <row r="247">
          <cell r="I247">
            <v>2.2835327999999998E-3</v>
          </cell>
          <cell r="J247">
            <v>2.0673872265515049E-3</v>
          </cell>
        </row>
        <row r="248">
          <cell r="I248">
            <v>4.8658041756097567E-4</v>
          </cell>
          <cell r="J248">
            <v>6.4657180991042223E-4</v>
          </cell>
        </row>
        <row r="249">
          <cell r="I249">
            <v>2.0130179999999998E-4</v>
          </cell>
          <cell r="J249">
            <v>2.0255416193256087E-4</v>
          </cell>
        </row>
        <row r="250">
          <cell r="I250">
            <v>2.2047339999999998E-4</v>
          </cell>
          <cell r="J250">
            <v>2.2184503449756667E-4</v>
          </cell>
        </row>
        <row r="251">
          <cell r="I251">
            <v>1.1807813599999998E-3</v>
          </cell>
          <cell r="J251">
            <v>1.3135265344590822E-3</v>
          </cell>
        </row>
        <row r="252">
          <cell r="I252">
            <v>7.4570342000000014E-7</v>
          </cell>
          <cell r="J252">
            <v>7.326018575000001E-7</v>
          </cell>
        </row>
        <row r="253">
          <cell r="I253">
            <v>6.9017759999999992E-5</v>
          </cell>
          <cell r="J253">
            <v>6.9023599648720279E-5</v>
          </cell>
        </row>
        <row r="254">
          <cell r="I254">
            <v>1.0530163999999999E-5</v>
          </cell>
          <cell r="J254">
            <v>1.0227715062853566E-5</v>
          </cell>
        </row>
        <row r="255">
          <cell r="I255">
            <v>4.682785006993006E-5</v>
          </cell>
          <cell r="J255">
            <v>5.2823314537596292E-5</v>
          </cell>
        </row>
        <row r="256">
          <cell r="I256">
            <v>4.3005168431568435E-5</v>
          </cell>
          <cell r="J256">
            <v>4.8511207228404768E-5</v>
          </cell>
        </row>
        <row r="257">
          <cell r="I257">
            <v>3.4204682037962034E-6</v>
          </cell>
          <cell r="J257">
            <v>3.3424106298624077E-6</v>
          </cell>
        </row>
        <row r="258">
          <cell r="I258">
            <v>0</v>
          </cell>
          <cell r="J258">
            <v>0</v>
          </cell>
        </row>
        <row r="259">
          <cell r="I259">
            <v>2.2579903448275863E-4</v>
          </cell>
          <cell r="J259">
            <v>2.1912910694563091E-4</v>
          </cell>
        </row>
        <row r="260">
          <cell r="I260">
            <v>2.2579903448275863E-4</v>
          </cell>
          <cell r="J260">
            <v>2.1912910694563091E-4</v>
          </cell>
        </row>
        <row r="261">
          <cell r="I261">
            <v>3.1147087058823529E-4</v>
          </cell>
          <cell r="J261">
            <v>1.8100402668611075E-4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us"/>
      <sheetName val="Radionuclides"/>
      <sheetName val="Other parameters"/>
      <sheetName val="Interim calcs"/>
      <sheetName val="Individual doses"/>
      <sheetName val="Collective doses"/>
    </sheetNames>
    <sheetDataSet>
      <sheetData sheetId="0"/>
      <sheetData sheetId="1"/>
      <sheetData sheetId="2"/>
      <sheetData sheetId="3"/>
      <sheetData sheetId="4">
        <row r="6">
          <cell r="H6">
            <v>5.0210818639375441E-17</v>
          </cell>
        </row>
        <row r="7">
          <cell r="H7">
            <v>3.2433085471420172E-11</v>
          </cell>
        </row>
        <row r="8">
          <cell r="H8">
            <v>1.9132730639370177E-15</v>
          </cell>
        </row>
        <row r="9">
          <cell r="H9">
            <v>2.5862384719297945E-9</v>
          </cell>
        </row>
        <row r="10">
          <cell r="H10">
            <v>4.0232342029364379E-10</v>
          </cell>
        </row>
        <row r="11">
          <cell r="H11">
            <v>1.1764904020522947E-9</v>
          </cell>
        </row>
        <row r="12">
          <cell r="H12">
            <v>2.7856032642238175E-10</v>
          </cell>
        </row>
        <row r="13">
          <cell r="H13">
            <v>2.4944315135263801E-13</v>
          </cell>
        </row>
        <row r="14">
          <cell r="H14">
            <v>1.496809152470548E-15</v>
          </cell>
        </row>
        <row r="15">
          <cell r="H15">
            <v>2.3689687292377731E-13</v>
          </cell>
        </row>
        <row r="16">
          <cell r="H16">
            <v>2.2671346161858091E-11</v>
          </cell>
        </row>
        <row r="17">
          <cell r="H17">
            <v>2.6545774473155335E-12</v>
          </cell>
        </row>
        <row r="18">
          <cell r="H18">
            <v>3.5599752344234705E-14</v>
          </cell>
        </row>
        <row r="19">
          <cell r="H19">
            <v>1.4938408434236105E-11</v>
          </cell>
        </row>
        <row r="20">
          <cell r="H20">
            <v>3.5188026962477773E-12</v>
          </cell>
        </row>
        <row r="21">
          <cell r="H21">
            <v>3.7226249775410271E-12</v>
          </cell>
        </row>
        <row r="22">
          <cell r="H22">
            <v>1.2359839852984692E-8</v>
          </cell>
        </row>
        <row r="23">
          <cell r="H23">
            <v>6.2859216575094829E-12</v>
          </cell>
        </row>
        <row r="24">
          <cell r="H24">
            <v>1.108750608819616E-8</v>
          </cell>
        </row>
        <row r="25">
          <cell r="H25">
            <v>1.0177068518076164E-8</v>
          </cell>
        </row>
        <row r="26">
          <cell r="H26">
            <v>7.8282974493949065E-11</v>
          </cell>
        </row>
        <row r="27">
          <cell r="H27">
            <v>0</v>
          </cell>
        </row>
        <row r="28">
          <cell r="H28">
            <v>2.947329226328281E-17</v>
          </cell>
        </row>
        <row r="29">
          <cell r="H29">
            <v>3.3325412236176671E-12</v>
          </cell>
        </row>
        <row r="30">
          <cell r="H30">
            <v>4.9290528400440423E-12</v>
          </cell>
        </row>
        <row r="31">
          <cell r="H31">
            <v>2.6988823054022251E-16</v>
          </cell>
        </row>
        <row r="32">
          <cell r="H32">
            <v>1.2398959433966616E-8</v>
          </cell>
        </row>
        <row r="33">
          <cell r="H33">
            <v>4.5251956516790135E-13</v>
          </cell>
        </row>
        <row r="34">
          <cell r="H34">
            <v>1.1122942306796029E-8</v>
          </cell>
        </row>
        <row r="35">
          <cell r="H35">
            <v>3.719454306983415E-10</v>
          </cell>
        </row>
        <row r="36">
          <cell r="H36">
            <v>4.0613233139412381E-10</v>
          </cell>
        </row>
        <row r="37">
          <cell r="H37">
            <v>1.9252150874399193E-10</v>
          </cell>
        </row>
        <row r="38">
          <cell r="H38">
            <v>4.7853933623362904E-9</v>
          </cell>
        </row>
        <row r="39">
          <cell r="H39">
            <v>1.3726593442988993E-10</v>
          </cell>
        </row>
        <row r="40">
          <cell r="H40">
            <v>7.9560296498684948E-10</v>
          </cell>
        </row>
        <row r="41">
          <cell r="H41">
            <v>2.5128548204169414E-13</v>
          </cell>
        </row>
        <row r="42">
          <cell r="H42">
            <v>2.3057637941131921E-13</v>
          </cell>
        </row>
        <row r="43">
          <cell r="H43">
            <v>5.994584691223026E-12</v>
          </cell>
        </row>
        <row r="44">
          <cell r="H44">
            <v>1.8384135143549279E-13</v>
          </cell>
        </row>
        <row r="45">
          <cell r="H45">
            <v>9.1395088768152833E-11</v>
          </cell>
        </row>
        <row r="46">
          <cell r="H46">
            <v>9.1448592182213756E-11</v>
          </cell>
        </row>
        <row r="47">
          <cell r="H47">
            <v>1.5001838089845935E-10</v>
          </cell>
        </row>
        <row r="51">
          <cell r="H51">
            <v>1.5673245654008741E-16</v>
          </cell>
        </row>
        <row r="52">
          <cell r="H52">
            <v>1.0123926179214669E-10</v>
          </cell>
        </row>
        <row r="53">
          <cell r="H53">
            <v>1.1017144903555544E-14</v>
          </cell>
        </row>
        <row r="54">
          <cell r="H54">
            <v>5.3055655843929723E-9</v>
          </cell>
        </row>
        <row r="55">
          <cell r="H55">
            <v>8.5892023595711009E-10</v>
          </cell>
        </row>
        <row r="56">
          <cell r="H56">
            <v>2.6448767584161908E-9</v>
          </cell>
        </row>
        <row r="57">
          <cell r="H57">
            <v>3.7003829841143426E-9</v>
          </cell>
        </row>
        <row r="58">
          <cell r="H58">
            <v>1.6038790876114839E-12</v>
          </cell>
        </row>
        <row r="59">
          <cell r="H59">
            <v>2.993618304941096E-15</v>
          </cell>
        </row>
        <row r="60">
          <cell r="H60">
            <v>1.4428791845302185E-11</v>
          </cell>
        </row>
        <row r="61">
          <cell r="H61">
            <v>4.5342692323716181E-11</v>
          </cell>
        </row>
        <row r="62">
          <cell r="H62">
            <v>7.6199709122970281E-12</v>
          </cell>
        </row>
        <row r="63">
          <cell r="H63">
            <v>8.7527598864388415E-14</v>
          </cell>
        </row>
        <row r="64">
          <cell r="H64">
            <v>3.1201678045774196E-11</v>
          </cell>
        </row>
        <row r="65">
          <cell r="H65">
            <v>7.9582068838676965E-12</v>
          </cell>
        </row>
        <row r="66">
          <cell r="H66">
            <v>7.4452499550820543E-12</v>
          </cell>
        </row>
        <row r="67">
          <cell r="H67">
            <v>2.67557199232227E-7</v>
          </cell>
        </row>
        <row r="68">
          <cell r="H68">
            <v>1.9771731301130857E-11</v>
          </cell>
        </row>
        <row r="69">
          <cell r="H69">
            <v>1.5036711129449768E-7</v>
          </cell>
        </row>
        <row r="70">
          <cell r="H70">
            <v>1.3801946837108933E-7</v>
          </cell>
        </row>
        <row r="71">
          <cell r="H71">
            <v>2.4433556238646144E-10</v>
          </cell>
        </row>
        <row r="72">
          <cell r="H72">
            <v>0</v>
          </cell>
        </row>
        <row r="73">
          <cell r="H73">
            <v>5.8946584526565621E-17</v>
          </cell>
        </row>
        <row r="74">
          <cell r="H74">
            <v>5.6093819222226251E-11</v>
          </cell>
        </row>
        <row r="75">
          <cell r="H75">
            <v>1.0469272595973253E-11</v>
          </cell>
        </row>
        <row r="76">
          <cell r="H76">
            <v>5.3977646108044501E-16</v>
          </cell>
        </row>
        <row r="77">
          <cell r="H77">
            <v>2.684109786875313E-7</v>
          </cell>
        </row>
        <row r="78">
          <cell r="H78">
            <v>8.1279208635241627E-12</v>
          </cell>
        </row>
        <row r="79">
          <cell r="H79">
            <v>1.508473599240634E-7</v>
          </cell>
        </row>
        <row r="80">
          <cell r="H80">
            <v>1.6081948796772947E-9</v>
          </cell>
        </row>
        <row r="81">
          <cell r="H81">
            <v>1.75888377431009E-9</v>
          </cell>
        </row>
        <row r="82">
          <cell r="H82">
            <v>6.0095309933827736E-10</v>
          </cell>
        </row>
        <row r="83">
          <cell r="H83">
            <v>9.5731398202435752E-9</v>
          </cell>
        </row>
        <row r="84">
          <cell r="H84">
            <v>5.7086480811879137E-10</v>
          </cell>
        </row>
        <row r="85">
          <cell r="H85">
            <v>3.705862041961499E-9</v>
          </cell>
        </row>
        <row r="86">
          <cell r="H86">
            <v>6.8281502206671083E-12</v>
          </cell>
        </row>
        <row r="87">
          <cell r="H87">
            <v>6.2703590250748528E-12</v>
          </cell>
        </row>
        <row r="88">
          <cell r="H88">
            <v>2.6011742332678672E-11</v>
          </cell>
        </row>
        <row r="89">
          <cell r="H89">
            <v>3.6768270287098558E-13</v>
          </cell>
        </row>
        <row r="90">
          <cell r="H90">
            <v>3.0379868614019957E-9</v>
          </cell>
        </row>
        <row r="91">
          <cell r="H91">
            <v>3.0380829000393043E-9</v>
          </cell>
        </row>
        <row r="92">
          <cell r="H92">
            <v>1.1503064866359971E-9</v>
          </cell>
        </row>
        <row r="96">
          <cell r="H96">
            <v>1.4518207404311263E-16</v>
          </cell>
        </row>
        <row r="97">
          <cell r="H97">
            <v>9.3778543348227002E-11</v>
          </cell>
        </row>
        <row r="98">
          <cell r="H98">
            <v>7.566763915833852E-15</v>
          </cell>
        </row>
        <row r="99">
          <cell r="H99">
            <v>5.2279914456578977E-9</v>
          </cell>
        </row>
        <row r="100">
          <cell r="H100">
            <v>8.2815224510546641E-10</v>
          </cell>
        </row>
        <row r="101">
          <cell r="H101">
            <v>2.4793988648327806E-9</v>
          </cell>
        </row>
        <row r="102">
          <cell r="H102">
            <v>2.099356352332518E-9</v>
          </cell>
        </row>
        <row r="103">
          <cell r="H103">
            <v>1.0631237107059401E-12</v>
          </cell>
        </row>
        <row r="104">
          <cell r="H104">
            <v>2.993618304941096E-15</v>
          </cell>
        </row>
        <row r="105">
          <cell r="H105">
            <v>6.3130923904948776E-12</v>
          </cell>
        </row>
        <row r="106">
          <cell r="H106">
            <v>4.5342692323716181E-11</v>
          </cell>
        </row>
        <row r="107">
          <cell r="H107">
            <v>7.2990054978402648E-12</v>
          </cell>
        </row>
        <row r="108">
          <cell r="H108">
            <v>8.5258817922325353E-14</v>
          </cell>
        </row>
        <row r="109">
          <cell r="H109">
            <v>3.2470920949167419E-11</v>
          </cell>
        </row>
        <row r="110">
          <cell r="H110">
            <v>8.840247054950499E-12</v>
          </cell>
        </row>
        <row r="111">
          <cell r="H111">
            <v>7.4452499550820543E-12</v>
          </cell>
        </row>
        <row r="112">
          <cell r="H112">
            <v>1.38076873109489E-7</v>
          </cell>
        </row>
        <row r="113">
          <cell r="H113">
            <v>1.5826837127660853E-11</v>
          </cell>
        </row>
        <row r="114">
          <cell r="H114">
            <v>8.2227809560777722E-8</v>
          </cell>
        </row>
        <row r="115">
          <cell r="H115">
            <v>7.5475484051058247E-8</v>
          </cell>
        </row>
        <row r="116">
          <cell r="H116">
            <v>2.2633257176161882E-10</v>
          </cell>
        </row>
        <row r="117">
          <cell r="H117">
            <v>0</v>
          </cell>
        </row>
        <row r="118">
          <cell r="H118">
            <v>5.8946584526565621E-17</v>
          </cell>
        </row>
        <row r="119">
          <cell r="H119">
            <v>2.9738547040521814E-11</v>
          </cell>
        </row>
        <row r="120">
          <cell r="H120">
            <v>1.0134407840779611E-11</v>
          </cell>
        </row>
        <row r="121">
          <cell r="H121">
            <v>5.3977646108044501E-16</v>
          </cell>
        </row>
        <row r="122">
          <cell r="H122">
            <v>1.3851713722055943E-7</v>
          </cell>
        </row>
        <row r="123">
          <cell r="H123">
            <v>4.1704283021447649E-12</v>
          </cell>
        </row>
        <row r="124">
          <cell r="H124">
            <v>8.2490470326567693E-8</v>
          </cell>
        </row>
        <row r="125">
          <cell r="H125">
            <v>1.2679479112011086E-9</v>
          </cell>
        </row>
        <row r="126">
          <cell r="H126">
            <v>1.3862321655061906E-9</v>
          </cell>
        </row>
        <row r="127">
          <cell r="H127">
            <v>5.5666613679044738E-10</v>
          </cell>
        </row>
        <row r="128">
          <cell r="H128">
            <v>9.5718646540110984E-9</v>
          </cell>
        </row>
        <row r="129">
          <cell r="H129">
            <v>4.5420865231930976E-10</v>
          </cell>
        </row>
        <row r="130">
          <cell r="H130">
            <v>2.5783329735222491E-9</v>
          </cell>
        </row>
        <row r="131">
          <cell r="H131">
            <v>3.2349896260458139E-12</v>
          </cell>
        </row>
        <row r="132">
          <cell r="H132">
            <v>2.9705171931748873E-12</v>
          </cell>
        </row>
        <row r="133">
          <cell r="H133">
            <v>2.0491540191525892E-11</v>
          </cell>
        </row>
        <row r="134">
          <cell r="H134">
            <v>3.6768270287098558E-13</v>
          </cell>
        </row>
        <row r="135">
          <cell r="H135">
            <v>1.3784590336567854E-9</v>
          </cell>
        </row>
        <row r="136">
          <cell r="H136">
            <v>1.3785614472260741E-9</v>
          </cell>
        </row>
        <row r="137">
          <cell r="H137">
            <v>6.8376394297082889E-10</v>
          </cell>
        </row>
        <row r="141">
          <cell r="H141">
            <v>7.0334491458032081E-17</v>
          </cell>
        </row>
        <row r="142">
          <cell r="H142">
            <v>4.5431700639623972E-11</v>
          </cell>
        </row>
        <row r="143">
          <cell r="H143">
            <v>3.4621699212090008E-15</v>
          </cell>
        </row>
        <row r="144">
          <cell r="H144">
            <v>5.191902985718486E-9</v>
          </cell>
        </row>
        <row r="145">
          <cell r="H145">
            <v>8.1315988306711571E-10</v>
          </cell>
        </row>
        <row r="146">
          <cell r="H146">
            <v>2.3987658732105473E-9</v>
          </cell>
        </row>
        <row r="147">
          <cell r="H147">
            <v>1.3865302248437576E-9</v>
          </cell>
        </row>
        <row r="148">
          <cell r="H148">
            <v>5.0316237168680602E-13</v>
          </cell>
        </row>
        <row r="149">
          <cell r="H149">
            <v>2.993618304941096E-15</v>
          </cell>
        </row>
        <row r="150">
          <cell r="H150">
            <v>2.7592250225307993E-12</v>
          </cell>
        </row>
        <row r="151">
          <cell r="H151">
            <v>4.5342692323716181E-11</v>
          </cell>
        </row>
        <row r="152">
          <cell r="H152">
            <v>3.3125974545567582E-12</v>
          </cell>
        </row>
        <row r="153">
          <cell r="H153">
            <v>5.7093971310088509E-14</v>
          </cell>
        </row>
        <row r="154">
          <cell r="H154">
            <v>2.5759766284911015E-11</v>
          </cell>
        </row>
        <row r="155">
          <cell r="H155">
            <v>4.1766175748474872E-12</v>
          </cell>
        </row>
        <row r="156">
          <cell r="H156">
            <v>7.4452499550820543E-12</v>
          </cell>
        </row>
        <row r="157">
          <cell r="H157">
            <v>8.1276888756400896E-8</v>
          </cell>
        </row>
        <row r="158">
          <cell r="H158">
            <v>1.4016630013169402E-11</v>
          </cell>
        </row>
        <row r="159">
          <cell r="H159">
            <v>4.3399722577115644E-8</v>
          </cell>
        </row>
        <row r="160">
          <cell r="H160">
            <v>3.9836121065542856E-8</v>
          </cell>
        </row>
        <row r="161">
          <cell r="H161">
            <v>1.0966985576617745E-10</v>
          </cell>
        </row>
        <row r="162">
          <cell r="H162">
            <v>0</v>
          </cell>
        </row>
        <row r="163">
          <cell r="H163">
            <v>5.8946584526565621E-17</v>
          </cell>
        </row>
        <row r="164">
          <cell r="H164">
            <v>1.8177106352487672E-11</v>
          </cell>
        </row>
        <row r="165">
          <cell r="H165">
            <v>9.9807472636431364E-12</v>
          </cell>
        </row>
        <row r="166">
          <cell r="H166">
            <v>5.3977646108044501E-16</v>
          </cell>
        </row>
        <row r="167">
          <cell r="H167">
            <v>8.1535750972391179E-8</v>
          </cell>
        </row>
        <row r="168">
          <cell r="H168">
            <v>2.3544396632591422E-12</v>
          </cell>
        </row>
        <row r="169">
          <cell r="H169">
            <v>4.3538349113217002E-8</v>
          </cell>
        </row>
        <row r="170">
          <cell r="H170">
            <v>6.3149287236174408E-10</v>
          </cell>
        </row>
        <row r="171">
          <cell r="H171">
            <v>6.8916204790102026E-10</v>
          </cell>
        </row>
        <row r="172">
          <cell r="H172">
            <v>2.6968086762599411E-10</v>
          </cell>
        </row>
        <row r="173">
          <cell r="H173">
            <v>9.5712286421721444E-9</v>
          </cell>
        </row>
        <row r="174">
          <cell r="H174">
            <v>2.3599539811247387E-10</v>
          </cell>
        </row>
        <row r="175">
          <cell r="H175">
            <v>2.0837123858806523E-9</v>
          </cell>
        </row>
        <row r="176">
          <cell r="H176">
            <v>1.4930016616164866E-12</v>
          </cell>
        </row>
        <row r="177">
          <cell r="H177">
            <v>1.3707321002386488E-12</v>
          </cell>
        </row>
        <row r="178">
          <cell r="H178">
            <v>1.0165598297976274E-11</v>
          </cell>
        </row>
        <row r="179">
          <cell r="H179">
            <v>3.6768270287098558E-13</v>
          </cell>
        </row>
        <row r="180">
          <cell r="H180">
            <v>5.6629386857057419E-10</v>
          </cell>
        </row>
        <row r="181">
          <cell r="H181">
            <v>5.6639940246502557E-10</v>
          </cell>
        </row>
        <row r="182">
          <cell r="H182">
            <v>4.0466629105115633E-10</v>
          </cell>
        </row>
        <row r="186">
          <cell r="H186">
            <v>1.7493905964535679E-16</v>
          </cell>
        </row>
        <row r="187">
          <cell r="H187">
            <v>1.1299957881152556E-10</v>
          </cell>
        </row>
        <row r="188">
          <cell r="H188">
            <v>9.4856188656120266E-15</v>
          </cell>
        </row>
        <row r="189">
          <cell r="H189">
            <v>5.2572195601185183E-9</v>
          </cell>
        </row>
        <row r="190">
          <cell r="H190">
            <v>8.4794973230265068E-10</v>
          </cell>
        </row>
        <row r="191">
          <cell r="H191">
            <v>2.5858746348188404E-9</v>
          </cell>
        </row>
        <row r="192">
          <cell r="H192">
            <v>5.6001509999661301E-9</v>
          </cell>
        </row>
        <row r="193">
          <cell r="H193">
            <v>1.487034529708461E-12</v>
          </cell>
        </row>
        <row r="194">
          <cell r="H194">
            <v>2.993618304941096E-15</v>
          </cell>
        </row>
        <row r="195">
          <cell r="H195">
            <v>1.0330826334913652E-11</v>
          </cell>
        </row>
        <row r="196">
          <cell r="H196">
            <v>4.5342692323716181E-11</v>
          </cell>
        </row>
        <row r="197">
          <cell r="H197">
            <v>7.0248665992881321E-12</v>
          </cell>
        </row>
        <row r="198">
          <cell r="H198">
            <v>8.3322676932307918E-14</v>
          </cell>
        </row>
        <row r="199">
          <cell r="H199">
            <v>3.2317914349369705E-11</v>
          </cell>
        </row>
        <row r="200">
          <cell r="H200">
            <v>8.733888214166459E-12</v>
          </cell>
        </row>
        <row r="201">
          <cell r="H201">
            <v>7.4452499550820543E-12</v>
          </cell>
        </row>
        <row r="202">
          <cell r="H202">
            <v>3.4400025909692873E-7</v>
          </cell>
        </row>
        <row r="203">
          <cell r="H203">
            <v>2.0436749188775476E-11</v>
          </cell>
        </row>
        <row r="204">
          <cell r="H204">
            <v>1.6362145230531134E-7</v>
          </cell>
        </row>
        <row r="205">
          <cell r="H205">
            <v>1.5018534243068061E-7</v>
          </cell>
        </row>
        <row r="206">
          <cell r="H206">
            <v>2.7271364154179995E-10</v>
          </cell>
        </row>
        <row r="207">
          <cell r="H207">
            <v>0</v>
          </cell>
        </row>
        <row r="208">
          <cell r="H208">
            <v>5.8946584526565621E-17</v>
          </cell>
        </row>
        <row r="209">
          <cell r="H209">
            <v>7.1653539692273568E-11</v>
          </cell>
        </row>
        <row r="210">
          <cell r="H210">
            <v>1.052572305526777E-11</v>
          </cell>
        </row>
        <row r="211">
          <cell r="H211">
            <v>5.3977646108044501E-16</v>
          </cell>
        </row>
        <row r="212">
          <cell r="H212">
            <v>3.4509817243276451E-7</v>
          </cell>
        </row>
        <row r="213">
          <cell r="H213">
            <v>8.7950626551866254E-12</v>
          </cell>
        </row>
        <row r="214">
          <cell r="H214">
            <v>1.6414403634167894E-7</v>
          </cell>
        </row>
        <row r="215">
          <cell r="H215">
            <v>1.7778476636681113E-9</v>
          </cell>
        </row>
        <row r="216">
          <cell r="H216">
            <v>1.9446940497592618E-9</v>
          </cell>
        </row>
        <row r="217">
          <cell r="H217">
            <v>6.7076197808807438E-10</v>
          </cell>
        </row>
        <row r="218">
          <cell r="H218">
            <v>9.5733666771070521E-9</v>
          </cell>
        </row>
        <row r="219">
          <cell r="H219">
            <v>6.2903150304201027E-10</v>
          </cell>
        </row>
        <row r="220">
          <cell r="H220">
            <v>4.3715367080396965E-9</v>
          </cell>
        </row>
        <row r="221">
          <cell r="H221">
            <v>5.4878076325505374E-12</v>
          </cell>
        </row>
        <row r="222">
          <cell r="H222">
            <v>5.0394319833010826E-12</v>
          </cell>
        </row>
        <row r="223">
          <cell r="H223">
            <v>2.8764213555752689E-11</v>
          </cell>
        </row>
        <row r="224">
          <cell r="H224">
            <v>3.6768270287098558E-13</v>
          </cell>
        </row>
        <row r="225">
          <cell r="H225">
            <v>1.9267349388022467E-9</v>
          </cell>
        </row>
        <row r="226">
          <cell r="H226">
            <v>1.9268352463473442E-9</v>
          </cell>
        </row>
        <row r="227">
          <cell r="H227">
            <v>1.0037113905478544E-9</v>
          </cell>
        </row>
        <row r="231">
          <cell r="H231">
            <v>3.9554435298205581E-17</v>
          </cell>
        </row>
        <row r="232">
          <cell r="H232">
            <v>2.5549736872714641E-11</v>
          </cell>
        </row>
        <row r="233">
          <cell r="H233">
            <v>1.5190141256225839E-15</v>
          </cell>
        </row>
        <row r="234">
          <cell r="H234">
            <v>5.1696265697784081E-9</v>
          </cell>
        </row>
        <row r="235">
          <cell r="H235">
            <v>8.030939289392943E-10</v>
          </cell>
        </row>
        <row r="236">
          <cell r="H236">
            <v>2.3446285549961084E-9</v>
          </cell>
        </row>
        <row r="237">
          <cell r="H237">
            <v>5.8759001723252904E-10</v>
          </cell>
        </row>
        <row r="238">
          <cell r="H238">
            <v>2.1298091778878734E-13</v>
          </cell>
        </row>
        <row r="239">
          <cell r="H239">
            <v>2.993618304941096E-15</v>
          </cell>
        </row>
        <row r="240">
          <cell r="H240">
            <v>3.9042745151613555E-13</v>
          </cell>
        </row>
        <row r="241">
          <cell r="H241">
            <v>4.5342692323716181E-11</v>
          </cell>
        </row>
        <row r="242">
          <cell r="H242">
            <v>1.921087906260442E-12</v>
          </cell>
        </row>
        <row r="243">
          <cell r="H243">
            <v>4.7262480119176524E-14</v>
          </cell>
        </row>
        <row r="244">
          <cell r="H244">
            <v>2.3521477502742139E-11</v>
          </cell>
        </row>
        <row r="245">
          <cell r="H245">
            <v>2.6212213781495205E-12</v>
          </cell>
        </row>
        <row r="246">
          <cell r="H246">
            <v>7.4452499550820543E-12</v>
          </cell>
        </row>
        <row r="247">
          <cell r="H247">
            <v>2.6297735831981943E-8</v>
          </cell>
        </row>
        <row r="248">
          <cell r="H248">
            <v>1.2514834243538197E-11</v>
          </cell>
        </row>
        <row r="249">
          <cell r="H249">
            <v>1.45913415937888E-8</v>
          </cell>
        </row>
        <row r="250">
          <cell r="H250">
            <v>1.3393487316027047E-8</v>
          </cell>
        </row>
        <row r="251">
          <cell r="H251">
            <v>6.1693942991690044E-11</v>
          </cell>
        </row>
        <row r="252">
          <cell r="H252">
            <v>0</v>
          </cell>
        </row>
        <row r="253">
          <cell r="H253">
            <v>5.8946584526565621E-17</v>
          </cell>
        </row>
        <row r="254">
          <cell r="H254">
            <v>6.9862898859853128E-12</v>
          </cell>
        </row>
        <row r="255">
          <cell r="H255">
            <v>9.8532663962868691E-12</v>
          </cell>
        </row>
        <row r="256">
          <cell r="H256">
            <v>5.3977646108044501E-16</v>
          </cell>
        </row>
        <row r="257">
          <cell r="H257">
            <v>2.6381012673200982E-8</v>
          </cell>
        </row>
        <row r="258">
          <cell r="H258">
            <v>8.478475945032575E-13</v>
          </cell>
        </row>
        <row r="259">
          <cell r="H259">
            <v>1.4637957728694698E-8</v>
          </cell>
        </row>
        <row r="260">
          <cell r="H260">
            <v>3.1975125505716471E-10</v>
          </cell>
        </row>
        <row r="261">
          <cell r="H261">
            <v>3.4773059942523834E-10</v>
          </cell>
        </row>
        <row r="262">
          <cell r="H262">
            <v>1.5166210506758124E-10</v>
          </cell>
        </row>
        <row r="263">
          <cell r="H263">
            <v>9.5707238962784613E-9</v>
          </cell>
        </row>
        <row r="264">
          <cell r="H264">
            <v>1.2911250989396821E-10</v>
          </cell>
        </row>
        <row r="265">
          <cell r="H265">
            <v>1.6049478077018847E-9</v>
          </cell>
        </row>
        <row r="266">
          <cell r="H266">
            <v>3.2774140904795986E-13</v>
          </cell>
        </row>
        <row r="267">
          <cell r="H267">
            <v>3.0059498132738146E-13</v>
          </cell>
        </row>
        <row r="268">
          <cell r="H268">
            <v>5.1078588314370328E-12</v>
          </cell>
        </row>
        <row r="269">
          <cell r="H269">
            <v>3.6768270287098558E-13</v>
          </cell>
        </row>
        <row r="270">
          <cell r="H270">
            <v>8.4960932741021343E-11</v>
          </cell>
        </row>
        <row r="271">
          <cell r="H271">
            <v>8.5068315781032956E-11</v>
          </cell>
        </row>
        <row r="272">
          <cell r="H272">
            <v>2.3147142877996964E-10</v>
          </cell>
        </row>
      </sheetData>
      <sheetData sheetId="5">
        <row r="6">
          <cell r="F6">
            <v>8.4681394127369676E-13</v>
          </cell>
          <cell r="J6">
            <v>4.8486914836372341E-14</v>
          </cell>
        </row>
        <row r="7">
          <cell r="F7">
            <v>5.4698752796533728E-7</v>
          </cell>
          <cell r="J7">
            <v>3.3029539864863819E-8</v>
          </cell>
        </row>
        <row r="8">
          <cell r="F8">
            <v>4.8726540803669977E-11</v>
          </cell>
          <cell r="J8">
            <v>5.0096221411553673E-13</v>
          </cell>
        </row>
        <row r="9">
          <cell r="F9">
            <v>5.096188147809158E-7</v>
          </cell>
          <cell r="J9">
            <v>1.5195237809015804E-9</v>
          </cell>
        </row>
        <row r="10">
          <cell r="F10">
            <v>2.5485174146366409E-7</v>
          </cell>
          <cell r="J10">
            <v>3.6887907332507945E-10</v>
          </cell>
        </row>
        <row r="11">
          <cell r="F11">
            <v>1.3706576866685795E-6</v>
          </cell>
          <cell r="J11">
            <v>7.6055123185012779E-9</v>
          </cell>
        </row>
        <row r="12">
          <cell r="F12">
            <v>2.6686693502922774E-5</v>
          </cell>
          <cell r="J12">
            <v>3.1170098552140589E-8</v>
          </cell>
        </row>
        <row r="13">
          <cell r="F13">
            <v>7.5845961068763376E-9</v>
          </cell>
          <cell r="J13">
            <v>2.4057488452025378E-10</v>
          </cell>
        </row>
        <row r="14">
          <cell r="F14">
            <v>0</v>
          </cell>
          <cell r="J14">
            <v>0</v>
          </cell>
        </row>
        <row r="15">
          <cell r="F15">
            <v>5.6768440375210731E-8</v>
          </cell>
          <cell r="J15">
            <v>8.9347329717289083E-11</v>
          </cell>
        </row>
        <row r="16">
          <cell r="F16">
            <v>0</v>
          </cell>
          <cell r="J16">
            <v>0</v>
          </cell>
        </row>
        <row r="17">
          <cell r="F17">
            <v>3.447424576512462E-8</v>
          </cell>
          <cell r="J17">
            <v>2.7959320408201978E-9</v>
          </cell>
        </row>
        <row r="18">
          <cell r="F18">
            <v>2.4357805057990443E-10</v>
          </cell>
          <cell r="J18">
            <v>6.0844589453416273E-13</v>
          </cell>
        </row>
        <row r="19">
          <cell r="F19">
            <v>5.9368082114758623E-8</v>
          </cell>
          <cell r="J19">
            <v>3.9369160788174949E-9</v>
          </cell>
        </row>
        <row r="20">
          <cell r="F20">
            <v>4.1254859756627697E-8</v>
          </cell>
          <cell r="J20">
            <v>3.573212918429936E-9</v>
          </cell>
        </row>
        <row r="21">
          <cell r="F21">
            <v>0</v>
          </cell>
          <cell r="J21">
            <v>0</v>
          </cell>
        </row>
        <row r="22">
          <cell r="F22">
            <v>1.7121256772954657E-3</v>
          </cell>
          <cell r="J22">
            <v>3.5178662140946283E-6</v>
          </cell>
        </row>
        <row r="23">
          <cell r="F23">
            <v>4.3431223545644326E-8</v>
          </cell>
          <cell r="J23">
            <v>1.4634471581833001E-10</v>
          </cell>
        </row>
        <row r="24">
          <cell r="F24">
            <v>8.2841414073123198E-4</v>
          </cell>
          <cell r="J24">
            <v>7.6242872665705717E-6</v>
          </cell>
        </row>
        <row r="25">
          <cell r="F25">
            <v>7.6038592723223222E-4</v>
          </cell>
          <cell r="J25">
            <v>2.6162143725317254E-6</v>
          </cell>
        </row>
        <row r="26">
          <cell r="F26">
            <v>1.3199011130611119E-6</v>
          </cell>
          <cell r="J26">
            <v>7.9674610515098343E-8</v>
          </cell>
        </row>
        <row r="27">
          <cell r="F27">
            <v>0</v>
          </cell>
          <cell r="J27">
            <v>0</v>
          </cell>
        </row>
        <row r="28">
          <cell r="F28">
            <v>0</v>
          </cell>
          <cell r="J28">
            <v>0</v>
          </cell>
        </row>
        <row r="29">
          <cell r="F29">
            <v>3.484972590854231E-7</v>
          </cell>
          <cell r="J29">
            <v>7.7369759457337029E-10</v>
          </cell>
        </row>
        <row r="30">
          <cell r="F30">
            <v>3.6866862447847671E-9</v>
          </cell>
          <cell r="J30">
            <v>1.3422683848964664E-11</v>
          </cell>
        </row>
        <row r="31">
          <cell r="F31">
            <v>0</v>
          </cell>
          <cell r="J31">
            <v>0</v>
          </cell>
        </row>
        <row r="32">
          <cell r="F32">
            <v>1.7175936340638708E-3</v>
          </cell>
          <cell r="J32">
            <v>3.8132238589687538E-6</v>
          </cell>
        </row>
        <row r="33">
          <cell r="F33">
            <v>4.3569928347456339E-8</v>
          </cell>
          <cell r="J33">
            <v>1.5863171821503694E-10</v>
          </cell>
        </row>
        <row r="34">
          <cell r="F34">
            <v>8.3105981842179115E-4</v>
          </cell>
          <cell r="J34">
            <v>8.2644172186067437E-6</v>
          </cell>
        </row>
        <row r="35">
          <cell r="F35">
            <v>8.7161572019243592E-6</v>
          </cell>
          <cell r="J35">
            <v>3.5191763671496399E-7</v>
          </cell>
        </row>
        <row r="36">
          <cell r="F36">
            <v>9.5462716976425403E-6</v>
          </cell>
          <cell r="J36">
            <v>3.8543713286321314E-7</v>
          </cell>
        </row>
        <row r="37">
          <cell r="F37">
            <v>3.2469042304204368E-6</v>
          </cell>
          <cell r="J37">
            <v>1.8976456975097685E-7</v>
          </cell>
        </row>
        <row r="38">
          <cell r="F38">
            <v>1.4565316885929711E-8</v>
          </cell>
          <cell r="J38">
            <v>8.5362314720316924E-11</v>
          </cell>
        </row>
        <row r="39">
          <cell r="F39">
            <v>2.9883980966533164E-6</v>
          </cell>
          <cell r="J39">
            <v>1.2065858072239716E-7</v>
          </cell>
        </row>
        <row r="40">
          <cell r="F40">
            <v>1.4909380758079851E-5</v>
          </cell>
          <cell r="J40">
            <v>3.2047826659913874E-8</v>
          </cell>
        </row>
        <row r="41">
          <cell r="F41">
            <v>2.9346158241575386E-8</v>
          </cell>
          <cell r="J41">
            <v>1.9361141615260216E-10</v>
          </cell>
        </row>
        <row r="42">
          <cell r="F42">
            <v>2.6950557321768019E-8</v>
          </cell>
          <cell r="J42">
            <v>1.778069340730733E-10</v>
          </cell>
        </row>
        <row r="43">
          <cell r="F43">
            <v>1.4141208728575651E-7</v>
          </cell>
          <cell r="J43">
            <v>5.8998987919127212E-9</v>
          </cell>
        </row>
        <row r="44">
          <cell r="F44">
            <v>0</v>
          </cell>
          <cell r="J44">
            <v>0</v>
          </cell>
        </row>
        <row r="45">
          <cell r="F45">
            <v>1.0826834786832926E-5</v>
          </cell>
          <cell r="J45">
            <v>9.0263763711164767E-8</v>
          </cell>
        </row>
        <row r="46">
          <cell r="F46">
            <v>1.0826793194648009E-5</v>
          </cell>
          <cell r="J46">
            <v>9.0256472928663196E-8</v>
          </cell>
        </row>
        <row r="47">
          <cell r="F47">
            <v>4.4434740506676165E-6</v>
          </cell>
          <cell r="J47">
            <v>6.2692534350589711E-8</v>
          </cell>
        </row>
        <row r="51">
          <cell r="F51">
            <v>3.3795418805597735E-12</v>
          </cell>
          <cell r="J51">
            <v>5.811444559273902E-14</v>
          </cell>
        </row>
        <row r="52">
          <cell r="F52">
            <v>2.182967436887351E-6</v>
          </cell>
          <cell r="J52">
            <v>3.9587864146595072E-8</v>
          </cell>
        </row>
        <row r="53">
          <cell r="F53">
            <v>2.7203128241562129E-10</v>
          </cell>
          <cell r="J53">
            <v>6.6465455371947367E-13</v>
          </cell>
        </row>
        <row r="54">
          <cell r="F54">
            <v>3.9094597098735483E-6</v>
          </cell>
          <cell r="J54">
            <v>5.1905406024475025E-9</v>
          </cell>
        </row>
        <row r="55">
          <cell r="F55">
            <v>1.6452681948212524E-6</v>
          </cell>
          <cell r="J55">
            <v>9.9273929692395726E-10</v>
          </cell>
        </row>
        <row r="56">
          <cell r="F56">
            <v>8.8486721138792469E-6</v>
          </cell>
          <cell r="J56">
            <v>2.0468200821903663E-8</v>
          </cell>
        </row>
        <row r="57">
          <cell r="F57">
            <v>1.0402086176545878E-4</v>
          </cell>
          <cell r="J57">
            <v>1.0752952065946234E-7</v>
          </cell>
        </row>
        <row r="58">
          <cell r="F58">
            <v>4.0578904117912517E-8</v>
          </cell>
          <cell r="J58">
            <v>3.282690140210439E-10</v>
          </cell>
        </row>
        <row r="59">
          <cell r="F59">
            <v>0</v>
          </cell>
          <cell r="J59">
            <v>0</v>
          </cell>
        </row>
        <row r="60">
          <cell r="F60">
            <v>4.0888754016283883E-7</v>
          </cell>
          <cell r="J60">
            <v>5.0903397802751266E-10</v>
          </cell>
        </row>
        <row r="61">
          <cell r="F61">
            <v>0</v>
          </cell>
          <cell r="J61">
            <v>0</v>
          </cell>
        </row>
        <row r="62">
          <cell r="F62">
            <v>1.5546014703701817E-7</v>
          </cell>
          <cell r="J62">
            <v>3.3185644923878075E-9</v>
          </cell>
        </row>
        <row r="63">
          <cell r="F63">
            <v>1.0984048734852809E-9</v>
          </cell>
          <cell r="J63">
            <v>7.2218026463471497E-13</v>
          </cell>
        </row>
        <row r="64">
          <cell r="F64">
            <v>2.1019599550092083E-7</v>
          </cell>
          <cell r="J64">
            <v>4.5587187704028037E-9</v>
          </cell>
        </row>
        <row r="65">
          <cell r="F65">
            <v>1.4606512467478743E-7</v>
          </cell>
          <cell r="J65">
            <v>4.1375717632226057E-9</v>
          </cell>
        </row>
        <row r="66">
          <cell r="F66">
            <v>0</v>
          </cell>
          <cell r="J66">
            <v>0</v>
          </cell>
        </row>
        <row r="67">
          <cell r="F67">
            <v>7.7275944915758624E-3</v>
          </cell>
          <cell r="J67">
            <v>1.468311057102992E-5</v>
          </cell>
        </row>
        <row r="68">
          <cell r="F68">
            <v>2.2431584353766684E-7</v>
          </cell>
          <cell r="J68">
            <v>4.8779059987477862E-10</v>
          </cell>
        </row>
        <row r="69">
          <cell r="F69">
            <v>4.1705608955781102E-3</v>
          </cell>
          <cell r="J69">
            <v>1.4434531235148232E-5</v>
          </cell>
        </row>
        <row r="70">
          <cell r="F70">
            <v>3.8280802532697422E-3</v>
          </cell>
          <cell r="J70">
            <v>4.9530961725080979E-6</v>
          </cell>
        </row>
        <row r="71">
          <cell r="F71">
            <v>5.2675810734506669E-6</v>
          </cell>
          <cell r="J71">
            <v>9.5494750151209611E-8</v>
          </cell>
        </row>
        <row r="72">
          <cell r="F72">
            <v>0</v>
          </cell>
          <cell r="J72">
            <v>0</v>
          </cell>
        </row>
        <row r="73">
          <cell r="F73">
            <v>0</v>
          </cell>
          <cell r="J73">
            <v>0</v>
          </cell>
        </row>
        <row r="74">
          <cell r="F74">
            <v>1.5729251277230021E-6</v>
          </cell>
          <cell r="J74">
            <v>3.2293119289598688E-9</v>
          </cell>
        </row>
        <row r="75">
          <cell r="F75">
            <v>1.9041188972916825E-8</v>
          </cell>
          <cell r="J75">
            <v>4.4739975543386794E-11</v>
          </cell>
        </row>
        <row r="76">
          <cell r="F76">
            <v>0</v>
          </cell>
          <cell r="J76">
            <v>0</v>
          </cell>
        </row>
        <row r="77">
          <cell r="F77">
            <v>7.7522738437776524E-3</v>
          </cell>
          <cell r="J77">
            <v>1.5915894507016495E-5</v>
          </cell>
        </row>
        <row r="78">
          <cell r="F78">
            <v>2.2503223331628975E-7</v>
          </cell>
          <cell r="J78">
            <v>5.2874516551275306E-10</v>
          </cell>
        </row>
        <row r="79">
          <cell r="F79">
            <v>4.1838802721749519E-3</v>
          </cell>
          <cell r="J79">
            <v>1.5646444619856814E-5</v>
          </cell>
        </row>
        <row r="80">
          <cell r="F80">
            <v>3.8151798217615684E-5</v>
          </cell>
          <cell r="J80">
            <v>4.4337246642133502E-7</v>
          </cell>
        </row>
        <row r="81">
          <cell r="F81">
            <v>4.1785321570219475E-5</v>
          </cell>
          <cell r="J81">
            <v>4.8560286390632066E-7</v>
          </cell>
        </row>
        <row r="82">
          <cell r="F82">
            <v>1.2958039888157668E-5</v>
          </cell>
          <cell r="J82">
            <v>2.2744410118562542E-7</v>
          </cell>
        </row>
        <row r="83">
          <cell r="F83">
            <v>7.4500533510185083E-8</v>
          </cell>
          <cell r="J83">
            <v>2.0725003772895573E-10</v>
          </cell>
        </row>
        <row r="84">
          <cell r="F84">
            <v>1.3080622404590444E-5</v>
          </cell>
          <cell r="J84">
            <v>1.5201480957067428E-7</v>
          </cell>
        </row>
        <row r="85">
          <cell r="F85">
            <v>6.7292752013941264E-5</v>
          </cell>
          <cell r="J85">
            <v>1.337634104797307E-7</v>
          </cell>
        </row>
        <row r="86">
          <cell r="F86">
            <v>1.9130828694642653E-7</v>
          </cell>
          <cell r="J86">
            <v>5.3141905208774857E-10</v>
          </cell>
        </row>
        <row r="87">
          <cell r="F87">
            <v>1.7569130892828354E-7</v>
          </cell>
          <cell r="J87">
            <v>4.8803936378041655E-10</v>
          </cell>
        </row>
        <row r="88">
          <cell r="F88">
            <v>6.189798204267013E-7</v>
          </cell>
          <cell r="J88">
            <v>7.4331389112086794E-9</v>
          </cell>
        </row>
        <row r="89">
          <cell r="F89">
            <v>0</v>
          </cell>
          <cell r="J89">
            <v>0</v>
          </cell>
        </row>
        <row r="90">
          <cell r="F90">
            <v>8.4474359242333233E-5</v>
          </cell>
          <cell r="J90">
            <v>2.4447250037948324E-7</v>
          </cell>
        </row>
        <row r="91">
          <cell r="F91">
            <v>8.4474034727067269E-5</v>
          </cell>
          <cell r="J91">
            <v>2.4445275385269777E-7</v>
          </cell>
        </row>
        <row r="92">
          <cell r="F92">
            <v>2.703893162092183E-5</v>
          </cell>
          <cell r="J92">
            <v>1.1262659267969163E-7</v>
          </cell>
        </row>
        <row r="96">
          <cell r="F96">
            <v>5.9891375791666429E-13</v>
          </cell>
          <cell r="J96">
            <v>4.7383176989428884E-14</v>
          </cell>
        </row>
        <row r="97">
          <cell r="F97">
            <v>3.8685989913501468E-7</v>
          </cell>
          <cell r="J97">
            <v>3.2277667873440883E-8</v>
          </cell>
        </row>
        <row r="98">
          <cell r="F98">
            <v>3.9044526925760085E-11</v>
          </cell>
          <cell r="J98">
            <v>4.8955568804327351E-13</v>
          </cell>
        </row>
        <row r="99">
          <cell r="F99">
            <v>4.5419293123031293E-7</v>
          </cell>
          <cell r="J99">
            <v>1.4480224856692782E-9</v>
          </cell>
        </row>
        <row r="100">
          <cell r="F100">
            <v>1.9265372069315487E-7</v>
          </cell>
          <cell r="J100">
            <v>3.3865954677975652E-10</v>
          </cell>
        </row>
        <row r="101">
          <cell r="F101">
            <v>1.0361408622001646E-6</v>
          </cell>
          <cell r="J101">
            <v>6.9824491034264974E-9</v>
          </cell>
        </row>
        <row r="102">
          <cell r="F102">
            <v>1.1805094676599998E-5</v>
          </cell>
          <cell r="J102">
            <v>1.6507497997740715E-8</v>
          </cell>
        </row>
        <row r="103">
          <cell r="F103">
            <v>5.6232460334245512E-9</v>
          </cell>
          <cell r="J103">
            <v>2.3369163480822111E-10</v>
          </cell>
        </row>
        <row r="104">
          <cell r="F104">
            <v>0</v>
          </cell>
          <cell r="J104">
            <v>0</v>
          </cell>
        </row>
        <row r="105">
          <cell r="F105">
            <v>4.6779395782609119E-8</v>
          </cell>
          <cell r="J105">
            <v>7.72078253704273E-11</v>
          </cell>
        </row>
        <row r="106">
          <cell r="F106">
            <v>0</v>
          </cell>
          <cell r="J106">
            <v>0</v>
          </cell>
        </row>
        <row r="107">
          <cell r="F107">
            <v>2.9568495132057905E-8</v>
          </cell>
          <cell r="J107">
            <v>2.7492610652941551E-9</v>
          </cell>
        </row>
        <row r="108">
          <cell r="F108">
            <v>2.0891643146937524E-10</v>
          </cell>
          <cell r="J108">
            <v>5.9828943756806463E-13</v>
          </cell>
        </row>
        <row r="109">
          <cell r="F109">
            <v>4.624965694375565E-8</v>
          </cell>
          <cell r="J109">
            <v>3.8652677377075381E-9</v>
          </cell>
        </row>
        <row r="110">
          <cell r="F110">
            <v>3.2138870636221143E-8</v>
          </cell>
          <cell r="J110">
            <v>3.5081836485870615E-9</v>
          </cell>
        </row>
        <row r="111">
          <cell r="F111">
            <v>0</v>
          </cell>
          <cell r="J111">
            <v>0</v>
          </cell>
        </row>
        <row r="112">
          <cell r="F112">
            <v>8.7751000966884327E-4</v>
          </cell>
          <cell r="J112">
            <v>1.969012683406766E-6</v>
          </cell>
        </row>
        <row r="113">
          <cell r="F113">
            <v>2.5787251229084311E-8</v>
          </cell>
          <cell r="J113">
            <v>1.1280967690367803E-10</v>
          </cell>
        </row>
        <row r="114">
          <cell r="F114">
            <v>5.0231963239395923E-4</v>
          </cell>
          <cell r="J114">
            <v>6.9386429661449394E-6</v>
          </cell>
        </row>
        <row r="115">
          <cell r="F115">
            <v>4.6106984497836526E-4</v>
          </cell>
          <cell r="J115">
            <v>2.3809409088621361E-6</v>
          </cell>
        </row>
        <row r="116">
          <cell r="F116">
            <v>9.3350722888762722E-7</v>
          </cell>
          <cell r="J116">
            <v>7.7860927723302621E-8</v>
          </cell>
        </row>
        <row r="117">
          <cell r="F117">
            <v>0</v>
          </cell>
          <cell r="J117">
            <v>0</v>
          </cell>
        </row>
        <row r="118">
          <cell r="F118">
            <v>0</v>
          </cell>
          <cell r="J118">
            <v>0</v>
          </cell>
        </row>
        <row r="119">
          <cell r="F119">
            <v>1.7861412701471955E-7</v>
          </cell>
          <cell r="J119">
            <v>4.3305239145609334E-10</v>
          </cell>
        </row>
        <row r="120">
          <cell r="F120">
            <v>2.1889667533119418E-9</v>
          </cell>
          <cell r="J120">
            <v>1.0346862336058893E-11</v>
          </cell>
        </row>
        <row r="121">
          <cell r="F121">
            <v>0</v>
          </cell>
          <cell r="J121">
            <v>0</v>
          </cell>
        </row>
        <row r="122">
          <cell r="F122">
            <v>8.8031248314397476E-4</v>
          </cell>
          <cell r="J122">
            <v>2.1343296436050311E-6</v>
          </cell>
        </row>
        <row r="123">
          <cell r="F123">
            <v>2.5869607084595675E-8</v>
          </cell>
          <cell r="J123">
            <v>1.2228110033524147E-10</v>
          </cell>
        </row>
        <row r="124">
          <cell r="F124">
            <v>5.0392387329185298E-4</v>
          </cell>
          <cell r="J124">
            <v>7.5212066909653884E-6</v>
          </cell>
        </row>
        <row r="125">
          <cell r="F125">
            <v>5.839047630977884E-6</v>
          </cell>
          <cell r="J125">
            <v>3.418203855003377E-7</v>
          </cell>
        </row>
        <row r="126">
          <cell r="F126">
            <v>6.3951502766017507E-6</v>
          </cell>
          <cell r="J126">
            <v>3.7437813737127261E-7</v>
          </cell>
        </row>
        <row r="127">
          <cell r="F127">
            <v>2.2963906467006355E-6</v>
          </cell>
          <cell r="J127">
            <v>1.8544484063746401E-7</v>
          </cell>
        </row>
        <row r="128">
          <cell r="F128">
            <v>8.718452117856678E-9</v>
          </cell>
          <cell r="J128">
            <v>7.3273040727870103E-11</v>
          </cell>
        </row>
        <row r="129">
          <cell r="F129">
            <v>2.001960086588374E-6</v>
          </cell>
          <cell r="J129">
            <v>1.1719663430752881E-7</v>
          </cell>
        </row>
        <row r="130">
          <cell r="F130">
            <v>7.6414547288641165E-6</v>
          </cell>
          <cell r="J130">
            <v>1.7937742179098826E-8</v>
          </cell>
        </row>
        <row r="131">
          <cell r="F131">
            <v>2.2379355415218223E-8</v>
          </cell>
          <cell r="J131">
            <v>1.7785426874859139E-10</v>
          </cell>
        </row>
        <row r="132">
          <cell r="F132">
            <v>2.0552472183141893E-8</v>
          </cell>
          <cell r="J132">
            <v>1.6333604116128164E-10</v>
          </cell>
        </row>
        <row r="133">
          <cell r="F133">
            <v>9.4733481066086467E-8</v>
          </cell>
          <cell r="J133">
            <v>5.7306183864209569E-9</v>
          </cell>
        </row>
        <row r="134">
          <cell r="F134">
            <v>0</v>
          </cell>
          <cell r="J134">
            <v>0</v>
          </cell>
        </row>
        <row r="135">
          <cell r="F135">
            <v>9.9390367744985202E-6</v>
          </cell>
          <cell r="J135">
            <v>8.7562303284308304E-8</v>
          </cell>
        </row>
        <row r="136">
          <cell r="F136">
            <v>9.93899859286339E-6</v>
          </cell>
          <cell r="J136">
            <v>8.7555230704101861E-8</v>
          </cell>
        </row>
        <row r="137">
          <cell r="F137">
            <v>3.3178674306660413E-6</v>
          </cell>
          <cell r="J137">
            <v>5.9752295530703467E-8</v>
          </cell>
        </row>
        <row r="141">
          <cell r="F141">
            <v>1.4180592280077794E-12</v>
          </cell>
          <cell r="J141">
            <v>2.7796015336884918E-14</v>
          </cell>
        </row>
        <row r="142">
          <cell r="F142">
            <v>9.1597536817796692E-7</v>
          </cell>
          <cell r="J142">
            <v>1.893479095859702E-8</v>
          </cell>
        </row>
        <row r="143">
          <cell r="F143">
            <v>9.6515227737858042E-11</v>
          </cell>
          <cell r="J143">
            <v>3.0446309058022281E-13</v>
          </cell>
        </row>
        <row r="144">
          <cell r="F144">
            <v>1.2362413719897967E-6</v>
          </cell>
          <cell r="J144">
            <v>1.8252210840572027E-9</v>
          </cell>
        </row>
        <row r="145">
          <cell r="F145">
            <v>5.7963382601193831E-7</v>
          </cell>
          <cell r="J145">
            <v>3.8787709387457047E-10</v>
          </cell>
        </row>
        <row r="146">
          <cell r="F146">
            <v>3.1174185999810241E-6</v>
          </cell>
          <cell r="J146">
            <v>7.997211630728079E-9</v>
          </cell>
        </row>
        <row r="147">
          <cell r="F147">
            <v>5.3192548921358016E-5</v>
          </cell>
          <cell r="J147">
            <v>5.484459848217466E-8</v>
          </cell>
        </row>
        <row r="148">
          <cell r="F148">
            <v>1.5137981447592634E-8</v>
          </cell>
          <cell r="J148">
            <v>1.5047801942771499E-10</v>
          </cell>
        </row>
        <row r="149">
          <cell r="F149">
            <v>0</v>
          </cell>
          <cell r="J149">
            <v>0</v>
          </cell>
        </row>
        <row r="150">
          <cell r="F150">
            <v>1.3550385367298432E-7</v>
          </cell>
          <cell r="J150">
            <v>1.7244175863048112E-10</v>
          </cell>
        </row>
        <row r="151">
          <cell r="F151">
            <v>0</v>
          </cell>
          <cell r="J151">
            <v>0</v>
          </cell>
        </row>
        <row r="152">
          <cell r="F152">
            <v>5.5809752316168602E-8</v>
          </cell>
          <cell r="J152">
            <v>1.5720488569034587E-9</v>
          </cell>
        </row>
        <row r="153">
          <cell r="F153">
            <v>3.9432423743616347E-10</v>
          </cell>
          <cell r="J153">
            <v>3.4210655302960713E-13</v>
          </cell>
        </row>
        <row r="154">
          <cell r="F154">
            <v>8.669729580417579E-8</v>
          </cell>
          <cell r="J154">
            <v>2.1905852522906241E-9</v>
          </cell>
        </row>
        <row r="155">
          <cell r="F155">
            <v>6.0245920910269618E-8</v>
          </cell>
          <cell r="J155">
            <v>1.9882129478254028E-9</v>
          </cell>
        </row>
        <row r="156">
          <cell r="F156">
            <v>0</v>
          </cell>
          <cell r="J156">
            <v>0</v>
          </cell>
        </row>
        <row r="157">
          <cell r="F157">
            <v>3.5402774437427037E-3</v>
          </cell>
          <cell r="J157">
            <v>6.7374389780672805E-6</v>
          </cell>
        </row>
        <row r="158">
          <cell r="F158">
            <v>9.2838571192380142E-8</v>
          </cell>
          <cell r="J158">
            <v>2.0710254409895516E-10</v>
          </cell>
        </row>
        <row r="159">
          <cell r="F159">
            <v>1.7281921340317496E-3</v>
          </cell>
          <cell r="J159">
            <v>6.4596853701597888E-6</v>
          </cell>
        </row>
        <row r="160">
          <cell r="F160">
            <v>1.5862754070219598E-3</v>
          </cell>
          <cell r="J160">
            <v>2.2165903666227667E-6</v>
          </cell>
        </row>
        <row r="161">
          <cell r="F161">
            <v>2.2102824034980101E-6</v>
          </cell>
          <cell r="J161">
            <v>4.5674935254422525E-8</v>
          </cell>
        </row>
        <row r="162">
          <cell r="F162">
            <v>0</v>
          </cell>
          <cell r="J162">
            <v>0</v>
          </cell>
        </row>
        <row r="163">
          <cell r="F163">
            <v>0</v>
          </cell>
          <cell r="J163">
            <v>0</v>
          </cell>
        </row>
        <row r="164">
          <cell r="F164">
            <v>7.2061122726410985E-7</v>
          </cell>
          <cell r="J164">
            <v>1.4817903847594423E-9</v>
          </cell>
        </row>
        <row r="165">
          <cell r="F165">
            <v>7.8806594762570265E-9</v>
          </cell>
          <cell r="J165">
            <v>1.8995369653164835E-11</v>
          </cell>
        </row>
        <row r="166">
          <cell r="F166">
            <v>0</v>
          </cell>
          <cell r="J166">
            <v>0</v>
          </cell>
        </row>
        <row r="167">
          <cell r="F167">
            <v>3.5515839058016833E-3</v>
          </cell>
          <cell r="J167">
            <v>7.3031097534572518E-6</v>
          </cell>
        </row>
        <row r="168">
          <cell r="F168">
            <v>9.3135066537583033E-8</v>
          </cell>
          <cell r="J168">
            <v>2.2449073226467531E-10</v>
          </cell>
        </row>
        <row r="169">
          <cell r="F169">
            <v>1.7337114016893146E-3</v>
          </cell>
          <cell r="J169">
            <v>7.0020361423165016E-6</v>
          </cell>
        </row>
        <row r="170">
          <cell r="F170">
            <v>1.5923714235907563E-5</v>
          </cell>
          <cell r="J170">
            <v>2.1025387104133963E-7</v>
          </cell>
        </row>
        <row r="171">
          <cell r="F171">
            <v>1.7440266279046761E-5</v>
          </cell>
          <cell r="J171">
            <v>2.3028015868725518E-7</v>
          </cell>
        </row>
        <row r="172">
          <cell r="F172">
            <v>5.4372067841488816E-6</v>
          </cell>
          <cell r="J172">
            <v>1.0878602833353951E-7</v>
          </cell>
        </row>
        <row r="173">
          <cell r="F173">
            <v>3.0848015508911974E-8</v>
          </cell>
          <cell r="J173">
            <v>9.0323831385544152E-11</v>
          </cell>
        </row>
        <row r="174">
          <cell r="F174">
            <v>5.4595616177885515E-6</v>
          </cell>
          <cell r="J174">
            <v>7.2087701849923345E-8</v>
          </cell>
        </row>
        <row r="175">
          <cell r="F175">
            <v>3.0829129600684472E-5</v>
          </cell>
          <cell r="J175">
            <v>6.1378194439499917E-8</v>
          </cell>
        </row>
        <row r="176">
          <cell r="F176">
            <v>6.6990571885424358E-8</v>
          </cell>
          <cell r="J176">
            <v>2.0623593961539148E-10</v>
          </cell>
        </row>
        <row r="177">
          <cell r="F177">
            <v>6.152196252585974E-8</v>
          </cell>
          <cell r="J177">
            <v>1.8940091884762238E-10</v>
          </cell>
        </row>
        <row r="178">
          <cell r="F178">
            <v>2.5834844591197243E-7</v>
          </cell>
          <cell r="J178">
            <v>3.5249059164275372E-9</v>
          </cell>
        </row>
        <row r="179">
          <cell r="F179">
            <v>0</v>
          </cell>
          <cell r="J179">
            <v>0</v>
          </cell>
        </row>
        <row r="180">
          <cell r="F180">
            <v>2.6269435800788708E-5</v>
          </cell>
          <cell r="J180">
            <v>8.9241168063014446E-8</v>
          </cell>
        </row>
        <row r="181">
          <cell r="F181">
            <v>2.6269334884569601E-5</v>
          </cell>
          <cell r="J181">
            <v>8.9233959877583414E-8</v>
          </cell>
        </row>
        <row r="182">
          <cell r="F182">
            <v>9.716566458946818E-6</v>
          </cell>
          <cell r="J182">
            <v>4.7985268672521927E-8</v>
          </cell>
        </row>
        <row r="186">
          <cell r="F186">
            <v>1.0689888386730096E-12</v>
          </cell>
          <cell r="J186">
            <v>1.8087914397065221E-14</v>
          </cell>
        </row>
        <row r="187">
          <cell r="F187">
            <v>6.9049827097650381E-7</v>
          </cell>
          <cell r="J187">
            <v>1.2321581846695371E-8</v>
          </cell>
        </row>
        <row r="188">
          <cell r="F188">
            <v>6.3212116476266713E-11</v>
          </cell>
          <cell r="J188">
            <v>1.9551976795644614E-13</v>
          </cell>
        </row>
        <row r="189">
          <cell r="F189">
            <v>7.1690960679290297E-7</v>
          </cell>
          <cell r="J189">
            <v>1.0899849398412583E-9</v>
          </cell>
        </row>
        <row r="190">
          <cell r="F190">
            <v>3.8252371736073555E-7</v>
          </cell>
          <cell r="J190">
            <v>2.5316306730161856E-10</v>
          </cell>
        </row>
        <row r="191">
          <cell r="F191">
            <v>2.0573101463710639E-6</v>
          </cell>
          <cell r="J191">
            <v>5.2196911296597567E-9</v>
          </cell>
        </row>
        <row r="192">
          <cell r="F192">
            <v>4.6813586791046282E-5</v>
          </cell>
          <cell r="J192">
            <v>4.7624192085826796E-8</v>
          </cell>
        </row>
        <row r="193">
          <cell r="F193">
            <v>1.0467108367597891E-8</v>
          </cell>
          <cell r="J193">
            <v>9.7790650609537056E-11</v>
          </cell>
        </row>
        <row r="194">
          <cell r="F194">
            <v>0</v>
          </cell>
          <cell r="J194">
            <v>0</v>
          </cell>
        </row>
        <row r="195">
          <cell r="F195">
            <v>8.3547004673405396E-8</v>
          </cell>
          <cell r="J195">
            <v>1.0659480413777063E-10</v>
          </cell>
        </row>
        <row r="196">
          <cell r="F196">
            <v>0</v>
          </cell>
          <cell r="J196">
            <v>0</v>
          </cell>
        </row>
        <row r="197">
          <cell r="F197">
            <v>3.6047641735088558E-8</v>
          </cell>
          <cell r="J197">
            <v>1.006325771629944E-9</v>
          </cell>
        </row>
        <row r="198">
          <cell r="F198">
            <v>2.5469489199726755E-10</v>
          </cell>
          <cell r="J198">
            <v>2.1899487375685411E-13</v>
          </cell>
        </row>
        <row r="199">
          <cell r="F199">
            <v>6.3237880553973115E-8</v>
          </cell>
          <cell r="J199">
            <v>1.4129503217103003E-9</v>
          </cell>
        </row>
        <row r="200">
          <cell r="F200">
            <v>4.3943981355462766E-8</v>
          </cell>
          <cell r="J200">
            <v>1.2824180758639498E-9</v>
          </cell>
        </row>
        <row r="201">
          <cell r="F201">
            <v>0</v>
          </cell>
          <cell r="J201">
            <v>0</v>
          </cell>
        </row>
        <row r="202">
          <cell r="F202">
            <v>2.9163340378820825E-3</v>
          </cell>
          <cell r="J202">
            <v>5.5154957910698375E-6</v>
          </cell>
        </row>
        <row r="203">
          <cell r="F203">
            <v>7.10645941313149E-8</v>
          </cell>
          <cell r="J203">
            <v>1.5408462504183789E-10</v>
          </cell>
        </row>
        <row r="204">
          <cell r="F204">
            <v>1.3210769428525166E-3</v>
          </cell>
          <cell r="J204">
            <v>4.5310396466340215E-6</v>
          </cell>
        </row>
        <row r="205">
          <cell r="F205">
            <v>1.2125919473674695E-3</v>
          </cell>
          <cell r="J205">
            <v>1.5547907144069399E-6</v>
          </cell>
        </row>
        <row r="206">
          <cell r="F206">
            <v>1.6661978378534729E-6</v>
          </cell>
          <cell r="J206">
            <v>2.9722401177307695E-8</v>
          </cell>
        </row>
        <row r="207">
          <cell r="F207">
            <v>0</v>
          </cell>
          <cell r="J207">
            <v>0</v>
          </cell>
        </row>
        <row r="208">
          <cell r="F208">
            <v>0</v>
          </cell>
          <cell r="J208">
            <v>0</v>
          </cell>
        </row>
        <row r="209">
          <cell r="F209">
            <v>5.9360970532541044E-7</v>
          </cell>
          <cell r="J209">
            <v>1.213043807445798E-9</v>
          </cell>
        </row>
        <row r="210">
          <cell r="F210">
            <v>6.0323619803109576E-9</v>
          </cell>
          <cell r="J210">
            <v>1.4132585494171994E-11</v>
          </cell>
        </row>
        <row r="211">
          <cell r="F211">
            <v>0</v>
          </cell>
          <cell r="J211">
            <v>0</v>
          </cell>
        </row>
        <row r="212">
          <cell r="F212">
            <v>2.9256478333895232E-3</v>
          </cell>
          <cell r="J212">
            <v>5.9785730509828607E-6</v>
          </cell>
        </row>
        <row r="213">
          <cell r="F213">
            <v>7.1291550676402219E-8</v>
          </cell>
          <cell r="J213">
            <v>1.6702146493112359E-10</v>
          </cell>
        </row>
        <row r="214">
          <cell r="F214">
            <v>1.3252960207549432E-3</v>
          </cell>
          <cell r="J214">
            <v>4.911462640976216E-6</v>
          </cell>
        </row>
        <row r="215">
          <cell r="F215">
            <v>1.2075182011754866E-5</v>
          </cell>
          <cell r="J215">
            <v>1.381543188739994E-7</v>
          </cell>
        </row>
        <row r="216">
          <cell r="F216">
            <v>1.3225205283957906E-5</v>
          </cell>
          <cell r="J216">
            <v>1.5131325913794473E-7</v>
          </cell>
        </row>
        <row r="217">
          <cell r="F217">
            <v>4.0987803971897553E-6</v>
          </cell>
          <cell r="J217">
            <v>7.0791167159943549E-8</v>
          </cell>
        </row>
        <row r="218">
          <cell r="F218">
            <v>2.3600990710640017E-8</v>
          </cell>
          <cell r="J218">
            <v>6.5265538914075219E-11</v>
          </cell>
        </row>
        <row r="219">
          <cell r="F219">
            <v>4.1400642628042143E-6</v>
          </cell>
          <cell r="J219">
            <v>4.7367628947530519E-8</v>
          </cell>
        </row>
        <row r="220">
          <cell r="F220">
            <v>2.5395761050214578E-5</v>
          </cell>
          <cell r="J220">
            <v>5.0246269271835367E-8</v>
          </cell>
        </row>
        <row r="221">
          <cell r="F221">
            <v>4.3925188447182678E-8</v>
          </cell>
          <cell r="J221">
            <v>1.3407144786294379E-10</v>
          </cell>
        </row>
        <row r="222">
          <cell r="F222">
            <v>4.033946451764615E-8</v>
          </cell>
          <cell r="J222">
            <v>1.2312720791452945E-10</v>
          </cell>
        </row>
        <row r="223">
          <cell r="F223">
            <v>1.9590935008155615E-7</v>
          </cell>
          <cell r="J223">
            <v>2.316157003754894E-9</v>
          </cell>
        </row>
        <row r="224">
          <cell r="F224">
            <v>0</v>
          </cell>
          <cell r="J224">
            <v>0</v>
          </cell>
        </row>
        <row r="225">
          <cell r="F225">
            <v>1.4869713881006639E-5</v>
          </cell>
          <cell r="J225">
            <v>5.3221670540433324E-8</v>
          </cell>
        </row>
        <row r="226">
          <cell r="F226">
            <v>1.4869656757765951E-5</v>
          </cell>
          <cell r="J226">
            <v>5.3217371720969929E-8</v>
          </cell>
        </row>
        <row r="227">
          <cell r="F227">
            <v>6.5264572745304907E-6</v>
          </cell>
          <cell r="J227">
            <v>3.1306440368663411E-8</v>
          </cell>
        </row>
        <row r="231">
          <cell r="F231">
            <v>1.0125177174355049E-12</v>
          </cell>
          <cell r="J231">
            <v>5.6955820156883885E-14</v>
          </cell>
        </row>
        <row r="232">
          <cell r="F232">
            <v>6.5402154627748273E-7</v>
          </cell>
          <cell r="J232">
            <v>3.8798602442665924E-8</v>
          </cell>
        </row>
        <row r="233">
          <cell r="F233">
            <v>5.3739510280597941E-11</v>
          </cell>
          <cell r="J233">
            <v>5.863227906683912E-13</v>
          </cell>
        </row>
        <row r="234">
          <cell r="F234">
            <v>5.0720404907132575E-7</v>
          </cell>
          <cell r="J234">
            <v>1.6882264866916958E-9</v>
          </cell>
        </row>
        <row r="235">
          <cell r="F235">
            <v>2.7853983294562454E-7</v>
          </cell>
          <cell r="J235">
            <v>4.2417803900470758E-10</v>
          </cell>
        </row>
        <row r="236">
          <cell r="F236">
            <v>1.4980582862712583E-6</v>
          </cell>
          <cell r="J236">
            <v>8.7456609338339573E-9</v>
          </cell>
        </row>
        <row r="237">
          <cell r="F237">
            <v>3.4978695867206335E-5</v>
          </cell>
          <cell r="J237">
            <v>4.0171681298842705E-8</v>
          </cell>
        </row>
        <row r="238">
          <cell r="F238">
            <v>8.6156735610975992E-9</v>
          </cell>
          <cell r="J238">
            <v>2.8185835307816704E-10</v>
          </cell>
        </row>
        <row r="239">
          <cell r="F239">
            <v>0</v>
          </cell>
          <cell r="J239">
            <v>0</v>
          </cell>
        </row>
        <row r="240">
          <cell r="F240">
            <v>5.899819535069213E-8</v>
          </cell>
          <cell r="J240">
            <v>9.5826316184943742E-11</v>
          </cell>
        </row>
        <row r="241">
          <cell r="F241">
            <v>0</v>
          </cell>
          <cell r="J241">
            <v>0</v>
          </cell>
        </row>
        <row r="242">
          <cell r="F242">
            <v>3.8432674444120827E-8</v>
          </cell>
          <cell r="J242">
            <v>3.2781911618067829E-9</v>
          </cell>
        </row>
        <row r="243">
          <cell r="F243">
            <v>2.7154635908354941E-10</v>
          </cell>
          <cell r="J243">
            <v>7.1339429026836773E-13</v>
          </cell>
        </row>
        <row r="244">
          <cell r="F244">
            <v>7.007561324832102E-8</v>
          </cell>
          <cell r="J244">
            <v>4.6222887679426437E-9</v>
          </cell>
        </row>
        <row r="245">
          <cell r="F245">
            <v>4.8695519443106404E-8</v>
          </cell>
          <cell r="J245">
            <v>4.1952689891442068E-9</v>
          </cell>
        </row>
        <row r="246">
          <cell r="F246">
            <v>0</v>
          </cell>
          <cell r="J246">
            <v>0</v>
          </cell>
        </row>
        <row r="247">
          <cell r="F247">
            <v>2.1582165649422624E-3</v>
          </cell>
          <cell r="J247">
            <v>4.4041044063811843E-6</v>
          </cell>
        </row>
        <row r="248">
          <cell r="F248">
            <v>5.231353548545308E-8</v>
          </cell>
          <cell r="J248">
            <v>1.742568900530268E-10</v>
          </cell>
        </row>
        <row r="249">
          <cell r="F249">
            <v>9.9702339958176013E-4</v>
          </cell>
          <cell r="J249">
            <v>8.9958347015760577E-6</v>
          </cell>
        </row>
        <row r="250">
          <cell r="F250">
            <v>9.151492289762495E-4</v>
          </cell>
          <cell r="J250">
            <v>3.0868501167806933E-6</v>
          </cell>
        </row>
        <row r="251">
          <cell r="F251">
            <v>1.5781781535470459E-6</v>
          </cell>
          <cell r="J251">
            <v>9.3590875040859285E-8</v>
          </cell>
        </row>
        <row r="252">
          <cell r="F252">
            <v>0</v>
          </cell>
          <cell r="J252">
            <v>0</v>
          </cell>
        </row>
        <row r="253">
          <cell r="F253">
            <v>0</v>
          </cell>
          <cell r="J253">
            <v>0</v>
          </cell>
        </row>
        <row r="254">
          <cell r="F254">
            <v>4.392975161632006E-7</v>
          </cell>
          <cell r="J254">
            <v>9.6861130528923668E-10</v>
          </cell>
        </row>
        <row r="255">
          <cell r="F255">
            <v>4.4406667817587132E-9</v>
          </cell>
          <cell r="J255">
            <v>1.5982778268462838E-11</v>
          </cell>
        </row>
        <row r="256">
          <cell r="F256">
            <v>0</v>
          </cell>
          <cell r="J256">
            <v>0</v>
          </cell>
        </row>
        <row r="257">
          <cell r="F257">
            <v>2.1651091868043456E-3</v>
          </cell>
          <cell r="J257">
            <v>4.7738700046398082E-6</v>
          </cell>
        </row>
        <row r="258">
          <cell r="F258">
            <v>5.2480607420784801E-8</v>
          </cell>
          <cell r="J258">
            <v>1.8888737953637901E-10</v>
          </cell>
        </row>
        <row r="259">
          <cell r="F259">
            <v>1.0002075588513139E-3</v>
          </cell>
          <cell r="J259">
            <v>9.751118839582496E-6</v>
          </cell>
        </row>
        <row r="260">
          <cell r="F260">
            <v>1.0447063969769523E-5</v>
          </cell>
          <cell r="J260">
            <v>4.1354728349755841E-7</v>
          </cell>
        </row>
        <row r="261">
          <cell r="F261">
            <v>1.1442027580233792E-5</v>
          </cell>
          <cell r="J261">
            <v>4.5293688813832495E-7</v>
          </cell>
        </row>
        <row r="262">
          <cell r="F262">
            <v>3.8822554753552698E-6</v>
          </cell>
          <cell r="J262">
            <v>2.2290955700850954E-7</v>
          </cell>
        </row>
        <row r="263">
          <cell r="F263">
            <v>1.7538661595511963E-8</v>
          </cell>
          <cell r="J263">
            <v>1.0106179017533418E-10</v>
          </cell>
        </row>
        <row r="264">
          <cell r="F264">
            <v>3.5818521120731873E-6</v>
          </cell>
          <cell r="J264">
            <v>1.4178893889547565E-7</v>
          </cell>
        </row>
        <row r="265">
          <cell r="F265">
            <v>1.8793989805671481E-5</v>
          </cell>
          <cell r="J265">
            <v>4.0121473080007947E-8</v>
          </cell>
        </row>
        <row r="266">
          <cell r="F266">
            <v>3.192946084854084E-8</v>
          </cell>
          <cell r="J266">
            <v>2.2224642033659681E-10</v>
          </cell>
        </row>
        <row r="267">
          <cell r="F267">
            <v>2.9322978420822175E-8</v>
          </cell>
          <cell r="J267">
            <v>2.0410446550124414E-10</v>
          </cell>
        </row>
        <row r="268">
          <cell r="F268">
            <v>1.694945476255019E-7</v>
          </cell>
          <cell r="J268">
            <v>6.9331197523420007E-9</v>
          </cell>
        </row>
        <row r="269">
          <cell r="F269">
            <v>0</v>
          </cell>
          <cell r="J269">
            <v>0</v>
          </cell>
        </row>
        <row r="270">
          <cell r="F270">
            <v>1.0605842325796027E-5</v>
          </cell>
          <cell r="J270">
            <v>1.0176037252484923E-7</v>
          </cell>
        </row>
        <row r="271">
          <cell r="F271">
            <v>1.0605801582571997E-5</v>
          </cell>
          <cell r="J271">
            <v>1.017521531385434E-7</v>
          </cell>
        </row>
        <row r="272">
          <cell r="F272">
            <v>4.9287791411038816E-6</v>
          </cell>
          <cell r="J272">
            <v>7.3032622247532708E-8</v>
          </cell>
        </row>
        <row r="276">
          <cell r="F276">
            <v>2.2077822923044046E-12</v>
          </cell>
          <cell r="J276">
            <v>3.0753653897727617E-14</v>
          </cell>
        </row>
        <row r="277">
          <cell r="F277">
            <v>1.4260858489609073E-6</v>
          </cell>
          <cell r="J277">
            <v>2.0949549808090383E-8</v>
          </cell>
        </row>
        <row r="278">
          <cell r="F278">
            <v>1.7819530633032161E-10</v>
          </cell>
          <cell r="J278">
            <v>3.6124488009477788E-13</v>
          </cell>
        </row>
        <row r="279">
          <cell r="F279">
            <v>2.5707934126415155E-6</v>
          </cell>
          <cell r="J279">
            <v>3.2571095375809593E-9</v>
          </cell>
        </row>
        <row r="280">
          <cell r="F280">
            <v>1.0861897653292234E-6</v>
          </cell>
          <cell r="J280">
            <v>6.135143943744634E-10</v>
          </cell>
        </row>
        <row r="281">
          <cell r="F281">
            <v>5.8418056807412809E-6</v>
          </cell>
          <cell r="J281">
            <v>1.2649379217781696E-8</v>
          </cell>
        </row>
        <row r="282">
          <cell r="F282">
            <v>7.0029488102441918E-5</v>
          </cell>
          <cell r="J282">
            <v>7.1512989932996613E-8</v>
          </cell>
        </row>
        <row r="283">
          <cell r="F283">
            <v>2.6679237208387072E-8</v>
          </cell>
          <cell r="J283">
            <v>1.8005706137002273E-10</v>
          </cell>
        </row>
        <row r="284">
          <cell r="F284">
            <v>0</v>
          </cell>
          <cell r="J284">
            <v>0</v>
          </cell>
        </row>
        <row r="285">
          <cell r="F285">
            <v>2.695036499930487E-7</v>
          </cell>
          <cell r="J285">
            <v>3.31977697009112E-10</v>
          </cell>
        </row>
        <row r="286">
          <cell r="F286">
            <v>0</v>
          </cell>
          <cell r="J286">
            <v>0</v>
          </cell>
        </row>
        <row r="287">
          <cell r="F287">
            <v>1.0042292550376995E-7</v>
          </cell>
          <cell r="J287">
            <v>1.7462106170343457E-9</v>
          </cell>
        </row>
        <row r="288">
          <cell r="F288">
            <v>7.0953895828185729E-10</v>
          </cell>
          <cell r="J288">
            <v>3.8000733401761566E-13</v>
          </cell>
        </row>
        <row r="289">
          <cell r="F289">
            <v>1.3538636506934666E-7</v>
          </cell>
          <cell r="J289">
            <v>2.3833164743984343E-9</v>
          </cell>
        </row>
        <row r="290">
          <cell r="F290">
            <v>9.4079938326102781E-8</v>
          </cell>
          <cell r="J290">
            <v>2.1631391283263771E-9</v>
          </cell>
        </row>
        <row r="291">
          <cell r="F291">
            <v>0</v>
          </cell>
          <cell r="J291">
            <v>0</v>
          </cell>
        </row>
        <row r="292">
          <cell r="F292">
            <v>5.1704784642721251E-3</v>
          </cell>
          <cell r="J292">
            <v>9.7643769365819263E-6</v>
          </cell>
        </row>
        <row r="293">
          <cell r="F293">
            <v>1.4925639763783612E-7</v>
          </cell>
          <cell r="J293">
            <v>3.1353637218617084E-10</v>
          </cell>
        </row>
        <row r="294">
          <cell r="F294">
            <v>2.7705807159122686E-3</v>
          </cell>
          <cell r="J294">
            <v>8.5779367070767021E-6</v>
          </cell>
        </row>
        <row r="295">
          <cell r="F295">
            <v>2.5430644928165066E-3</v>
          </cell>
          <cell r="J295">
            <v>2.9434516978550157E-6</v>
          </cell>
        </row>
        <row r="296">
          <cell r="F296">
            <v>3.4411978393106693E-6</v>
          </cell>
          <cell r="J296">
            <v>5.0534982571823853E-8</v>
          </cell>
        </row>
        <row r="297">
          <cell r="F297">
            <v>0</v>
          </cell>
          <cell r="J297">
            <v>0</v>
          </cell>
        </row>
        <row r="298">
          <cell r="F298">
            <v>0</v>
          </cell>
          <cell r="J298">
            <v>0</v>
          </cell>
        </row>
        <row r="299">
          <cell r="F299">
            <v>1.0524330058558464E-6</v>
          </cell>
          <cell r="J299">
            <v>2.1475162750853589E-9</v>
          </cell>
        </row>
        <row r="300">
          <cell r="F300">
            <v>1.266972153200416E-8</v>
          </cell>
          <cell r="J300">
            <v>2.8757441466015436E-11</v>
          </cell>
        </row>
        <row r="301">
          <cell r="F301">
            <v>0</v>
          </cell>
          <cell r="J301">
            <v>0</v>
          </cell>
        </row>
        <row r="302">
          <cell r="F302">
            <v>5.1869912431466696E-3</v>
          </cell>
          <cell r="J302">
            <v>1.058418735577784E-5</v>
          </cell>
        </row>
        <row r="303">
          <cell r="F303">
            <v>1.4973307265095827E-7</v>
          </cell>
          <cell r="J303">
            <v>3.3986067187109153E-10</v>
          </cell>
        </row>
        <row r="304">
          <cell r="F304">
            <v>2.779429024058617E-3</v>
          </cell>
          <cell r="J304">
            <v>9.2981344148606317E-6</v>
          </cell>
        </row>
        <row r="305">
          <cell r="F305">
            <v>2.5103063464621742E-5</v>
          </cell>
          <cell r="J305">
            <v>2.384557156993806E-7</v>
          </cell>
        </row>
        <row r="306">
          <cell r="F306">
            <v>2.7493843757606273E-5</v>
          </cell>
          <cell r="J306">
            <v>2.6116817625840413E-7</v>
          </cell>
        </row>
        <row r="307">
          <cell r="F307">
            <v>8.4652097885261432E-6</v>
          </cell>
          <cell r="J307">
            <v>1.2036141956788116E-7</v>
          </cell>
        </row>
        <row r="308">
          <cell r="F308">
            <v>4.9541610054645519E-8</v>
          </cell>
          <cell r="J308">
            <v>1.2828566205302659E-10</v>
          </cell>
        </row>
        <row r="309">
          <cell r="F309">
            <v>8.6067684806419641E-6</v>
          </cell>
          <cell r="J309">
            <v>8.1756994306978677E-8</v>
          </cell>
        </row>
        <row r="310">
          <cell r="F310">
            <v>4.502510133897238E-5</v>
          </cell>
          <cell r="J310">
            <v>8.8953655557414234E-8</v>
          </cell>
        </row>
        <row r="311">
          <cell r="F311">
            <v>1.2627270039991444E-7</v>
          </cell>
          <cell r="J311">
            <v>3.2900151853187813E-10</v>
          </cell>
        </row>
        <row r="312">
          <cell r="F312">
            <v>1.159647413568791E-7</v>
          </cell>
          <cell r="J312">
            <v>3.0214515485714266E-10</v>
          </cell>
        </row>
        <row r="313">
          <cell r="F313">
            <v>4.0727542190441799E-7</v>
          </cell>
          <cell r="J313">
            <v>3.9977098110571555E-9</v>
          </cell>
        </row>
        <row r="314">
          <cell r="F314">
            <v>0</v>
          </cell>
          <cell r="J314">
            <v>0</v>
          </cell>
        </row>
        <row r="315">
          <cell r="F315">
            <v>5.5489422325920793E-5</v>
          </cell>
          <cell r="J315">
            <v>1.4975929595127546E-7</v>
          </cell>
        </row>
        <row r="316">
          <cell r="F316">
            <v>5.5489209158696964E-5</v>
          </cell>
          <cell r="J316">
            <v>1.4974719959710765E-7</v>
          </cell>
        </row>
        <row r="317">
          <cell r="F317">
            <v>1.783500353118357E-5</v>
          </cell>
          <cell r="J317">
            <v>6.5611590692213364E-8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us"/>
      <sheetName val="Global circulation"/>
      <sheetName val="UNSCEAR Dose pud - Global circ"/>
    </sheetNames>
    <definedNames>
      <definedName name="Global_population" refersTo="='Global circulation'!$C$11"/>
    </definedNames>
    <sheetDataSet>
      <sheetData sheetId="0"/>
      <sheetData sheetId="1">
        <row r="5">
          <cell r="C5">
            <v>1.03E-8</v>
          </cell>
          <cell r="D5">
            <v>1.03E-8</v>
          </cell>
          <cell r="E5">
            <v>1.03E-8</v>
          </cell>
          <cell r="F5">
            <v>1.07E-9</v>
          </cell>
          <cell r="G5">
            <v>1.07E-9</v>
          </cell>
          <cell r="H5">
            <v>1.07E-9</v>
          </cell>
        </row>
        <row r="6">
          <cell r="C6">
            <v>2.8200000000000002E-4</v>
          </cell>
          <cell r="D6">
            <v>5.5500000000000005E-4</v>
          </cell>
          <cell r="E6">
            <v>2.7000000000000001E-3</v>
          </cell>
          <cell r="F6">
            <v>1.13E-4</v>
          </cell>
          <cell r="G6">
            <v>3.5E-4</v>
          </cell>
          <cell r="H6">
            <v>2.48E-3</v>
          </cell>
        </row>
        <row r="7">
          <cell r="C7">
            <v>7.9500000000000001E-9</v>
          </cell>
          <cell r="D7">
            <v>7.9599999999999998E-9</v>
          </cell>
          <cell r="E7">
            <v>7.9599999999999998E-9</v>
          </cell>
        </row>
        <row r="8">
          <cell r="C8">
            <v>2.6700000000000001E-3</v>
          </cell>
          <cell r="D8">
            <v>3.0799999999999998E-3</v>
          </cell>
          <cell r="E8">
            <v>7.4099999999999999E-3</v>
          </cell>
          <cell r="F8">
            <v>3.2600000000000001E-6</v>
          </cell>
          <cell r="G8">
            <v>6.6699999999999997E-6</v>
          </cell>
          <cell r="H8">
            <v>1.3899999999999999E-4</v>
          </cell>
        </row>
        <row r="11">
          <cell r="C11">
            <v>10000000000</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abSelected="1" zoomScaleNormal="100" workbookViewId="0">
      <selection activeCell="C5" sqref="C5:E5"/>
    </sheetView>
  </sheetViews>
  <sheetFormatPr defaultRowHeight="11.25"/>
  <cols>
    <col min="1" max="1" width="9.33203125" style="41"/>
    <col min="2" max="2" width="13.5" style="41" customWidth="1"/>
    <col min="3" max="3" width="54.6640625" style="41" customWidth="1"/>
    <col min="4" max="4" width="17.5" style="41" customWidth="1"/>
    <col min="5" max="5" width="13.33203125" style="41" customWidth="1"/>
    <col min="6" max="16384" width="9.33203125" style="41"/>
  </cols>
  <sheetData>
    <row r="2" spans="2:5" ht="15.75">
      <c r="C2" s="46" t="s">
        <v>113</v>
      </c>
    </row>
    <row r="3" spans="2:5" ht="26.25">
      <c r="C3" s="47" t="s">
        <v>114</v>
      </c>
      <c r="E3" s="42"/>
    </row>
    <row r="4" spans="2:5" ht="15.75">
      <c r="B4" s="48"/>
    </row>
    <row r="5" spans="2:5" ht="49.5" customHeight="1">
      <c r="C5" s="56" t="s">
        <v>115</v>
      </c>
      <c r="D5" s="56"/>
      <c r="E5" s="56"/>
    </row>
    <row r="7" spans="2:5" ht="39" customHeight="1">
      <c r="C7" s="49" t="s">
        <v>119</v>
      </c>
      <c r="D7" s="50"/>
    </row>
    <row r="13" spans="2:5" ht="15.75">
      <c r="B13" s="43" t="s">
        <v>111</v>
      </c>
    </row>
    <row r="14" spans="2:5" ht="72.75" customHeight="1">
      <c r="B14" s="57" t="s">
        <v>112</v>
      </c>
      <c r="C14" s="57"/>
      <c r="D14" s="57"/>
      <c r="E14" s="57"/>
    </row>
    <row r="15" spans="2:5" ht="70.5" customHeight="1">
      <c r="B15" s="57" t="s">
        <v>116</v>
      </c>
      <c r="C15" s="57"/>
      <c r="D15" s="57"/>
      <c r="E15" s="57"/>
    </row>
    <row r="17" spans="2:3" ht="15.75">
      <c r="B17" s="51" t="s">
        <v>117</v>
      </c>
      <c r="C17" s="46"/>
    </row>
    <row r="18" spans="2:3" ht="15.75">
      <c r="B18" s="46"/>
      <c r="C18" s="46"/>
    </row>
    <row r="19" spans="2:3" ht="15.75">
      <c r="B19" s="46" t="s">
        <v>118</v>
      </c>
      <c r="C19" s="46"/>
    </row>
  </sheetData>
  <mergeCells count="3">
    <mergeCell ref="C5:E5"/>
    <mergeCell ref="B14:E14"/>
    <mergeCell ref="B15:E15"/>
  </mergeCells>
  <pageMargins left="0.25" right="0.25"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9"/>
  <sheetViews>
    <sheetView workbookViewId="0"/>
  </sheetViews>
  <sheetFormatPr defaultRowHeight="11.25"/>
  <cols>
    <col min="1" max="4" width="15.5" customWidth="1"/>
    <col min="11" max="16384" width="9.33203125" style="54"/>
  </cols>
  <sheetData>
    <row r="1" spans="1:10" ht="15.75">
      <c r="A1" s="26" t="s">
        <v>92</v>
      </c>
    </row>
    <row r="2" spans="1:10">
      <c r="A2" s="22" t="s">
        <v>62</v>
      </c>
    </row>
    <row r="4" spans="1:10" s="55" customFormat="1" ht="14.25">
      <c r="A4" s="5" t="s">
        <v>75</v>
      </c>
      <c r="B4" s="5"/>
      <c r="C4" s="5"/>
      <c r="D4" s="5"/>
      <c r="E4" s="5"/>
      <c r="F4" s="5"/>
      <c r="G4" s="5"/>
      <c r="H4" s="5"/>
      <c r="I4" s="5"/>
      <c r="J4" s="5"/>
    </row>
    <row r="5" spans="1:10" s="44" customFormat="1" ht="22.5" customHeight="1">
      <c r="A5" s="60" t="s">
        <v>68</v>
      </c>
      <c r="B5" s="60" t="s">
        <v>69</v>
      </c>
      <c r="C5" s="60" t="s">
        <v>120</v>
      </c>
      <c r="D5" s="60"/>
      <c r="E5" s="28"/>
      <c r="F5" s="28"/>
      <c r="G5" s="28"/>
      <c r="H5" s="28"/>
      <c r="I5" s="28"/>
      <c r="J5" s="28"/>
    </row>
    <row r="6" spans="1:10" s="44" customFormat="1">
      <c r="A6" s="60"/>
      <c r="B6" s="60"/>
      <c r="C6" s="28" t="s">
        <v>46</v>
      </c>
      <c r="D6" s="28" t="s">
        <v>47</v>
      </c>
      <c r="E6" s="28"/>
      <c r="F6" s="28"/>
      <c r="G6" s="28"/>
      <c r="H6" s="28"/>
      <c r="I6" s="28"/>
      <c r="J6" s="28"/>
    </row>
    <row r="7" spans="1:10">
      <c r="A7" s="1" t="s">
        <v>4</v>
      </c>
      <c r="C7" s="3">
        <f>SUM('[2]Total doses'!AD307:AD309)</f>
        <v>1.0074069357078921E-9</v>
      </c>
      <c r="D7" s="3">
        <f>SUM('[2]Total doses'!AE307:AE309)</f>
        <v>8.3873211797736563E-9</v>
      </c>
    </row>
    <row r="8" spans="1:10">
      <c r="A8" s="1" t="s">
        <v>5</v>
      </c>
      <c r="C8" s="3">
        <f>'[2]Total doses'!AD310</f>
        <v>7.4772682508424832E-8</v>
      </c>
      <c r="D8" s="3">
        <f>'[2]Total doses'!AE310</f>
        <v>3.7578353331285405E-7</v>
      </c>
    </row>
    <row r="9" spans="1:10">
      <c r="A9" s="1" t="s">
        <v>106</v>
      </c>
      <c r="C9" s="3">
        <f>'[2]Total doses'!AD311</f>
        <v>2.1639919121733082E-7</v>
      </c>
      <c r="D9" s="3">
        <f>'[2]Total doses'!AE311</f>
        <v>1.0041392054666705E-6</v>
      </c>
    </row>
    <row r="10" spans="1:10">
      <c r="A10" s="1" t="s">
        <v>6</v>
      </c>
      <c r="C10" s="3">
        <f>'[2]Total doses'!AD312</f>
        <v>3.8417165949188286E-11</v>
      </c>
      <c r="D10" s="3">
        <f>'[2]Total doses'!AE312</f>
        <v>2.0411063128420418E-16</v>
      </c>
    </row>
    <row r="11" spans="1:10">
      <c r="A11" s="1" t="s">
        <v>88</v>
      </c>
      <c r="C11" s="3">
        <f>'[2]Total doses'!AD313</f>
        <v>2.8823423790576354E-8</v>
      </c>
      <c r="D11" s="3">
        <f>'[2]Total doses'!AE313</f>
        <v>1.3666666886050707E-7</v>
      </c>
    </row>
    <row r="12" spans="1:10">
      <c r="A12" s="1" t="s">
        <v>89</v>
      </c>
      <c r="C12" s="3">
        <f>'[2]Total doses'!AD314</f>
        <v>7.2860310947143578E-8</v>
      </c>
      <c r="D12" s="3">
        <f>'[2]Total doses'!AE314</f>
        <v>3.3572487299239321E-7</v>
      </c>
    </row>
    <row r="13" spans="1:10">
      <c r="A13" s="1" t="s">
        <v>7</v>
      </c>
      <c r="C13" s="3">
        <f>'[2]Total doses'!AD315</f>
        <v>2.858414303556847E-6</v>
      </c>
      <c r="D13" s="3">
        <f>'[2]Total doses'!AE315</f>
        <v>1.3649257695985415E-5</v>
      </c>
    </row>
    <row r="14" spans="1:10">
      <c r="A14" s="1" t="s">
        <v>64</v>
      </c>
      <c r="C14" s="3">
        <f>'[2]Total doses'!AD316</f>
        <v>9.9819630392669858E-7</v>
      </c>
      <c r="D14" s="3">
        <f>'[2]Total doses'!AE316</f>
        <v>4.7217694398303676E-6</v>
      </c>
    </row>
    <row r="15" spans="1:10">
      <c r="A15" s="1" t="s">
        <v>8</v>
      </c>
      <c r="C15" s="3">
        <f>'[2]Total doses'!AD317</f>
        <v>8.5960535798151698E-13</v>
      </c>
      <c r="D15" s="3">
        <f>'[2]Total doses'!AE317</f>
        <v>7.1560923297080792E-12</v>
      </c>
    </row>
    <row r="16" spans="1:10">
      <c r="A16" s="1" t="s">
        <v>9</v>
      </c>
      <c r="B16" t="s">
        <v>10</v>
      </c>
      <c r="C16" s="3">
        <f>SUM('[2]Total doses'!AD318:AD319)</f>
        <v>6.7819881899197328E-6</v>
      </c>
      <c r="D16" s="3">
        <f>SUM('[2]Total doses'!AE318:AE319)</f>
        <v>3.2421167385039843E-5</v>
      </c>
    </row>
    <row r="17" spans="1:4">
      <c r="A17" s="1" t="s">
        <v>35</v>
      </c>
      <c r="B17" t="s">
        <v>36</v>
      </c>
      <c r="C17" s="3">
        <f>SUM('[2]Total doses'!AD320:AD321)</f>
        <v>3.7248297634928574E-7</v>
      </c>
      <c r="D17" s="3">
        <f>SUM('[2]Total doses'!AE320:AE321)</f>
        <v>1.7683850628235823E-6</v>
      </c>
    </row>
    <row r="18" spans="1:4">
      <c r="A18" s="1" t="s">
        <v>11</v>
      </c>
      <c r="C18" s="3">
        <f>'[2]Total doses'!AD322</f>
        <v>1.1342454112150521E-5</v>
      </c>
      <c r="D18" s="3">
        <f>'[2]Total doses'!AE322</f>
        <v>5.4235853368138237E-5</v>
      </c>
    </row>
    <row r="19" spans="1:4">
      <c r="A19" s="1" t="s">
        <v>12</v>
      </c>
      <c r="C19" s="3">
        <f>'[2]Total doses'!AD323</f>
        <v>2.9075043360853501E-7</v>
      </c>
      <c r="D19" s="3">
        <f>'[2]Total doses'!AE323</f>
        <v>1.0191602734369027E-6</v>
      </c>
    </row>
    <row r="20" spans="1:4">
      <c r="A20" s="1" t="s">
        <v>13</v>
      </c>
      <c r="C20" s="3">
        <f>'[2]Total doses'!AD324</f>
        <v>1.005357749209934E-11</v>
      </c>
      <c r="D20" s="3">
        <f>'[2]Total doses'!AE324</f>
        <v>5.0882106695107816E-11</v>
      </c>
    </row>
    <row r="21" spans="1:4">
      <c r="A21" s="1" t="s">
        <v>14</v>
      </c>
      <c r="B21" t="s">
        <v>15</v>
      </c>
      <c r="C21" s="3">
        <f>SUM('[2]Total doses'!AD325:AD326)</f>
        <v>5.2743858360258419E-11</v>
      </c>
      <c r="D21" s="3">
        <f>SUM('[2]Total doses'!AE325:AE326)</f>
        <v>1.0536235912223968E-11</v>
      </c>
    </row>
    <row r="22" spans="1:4">
      <c r="A22" s="1" t="s">
        <v>16</v>
      </c>
      <c r="B22" t="s">
        <v>17</v>
      </c>
      <c r="C22" s="3">
        <f>SUM('[2]Total doses'!AD327:AD328)</f>
        <v>1.1878146967516407E-13</v>
      </c>
      <c r="D22" s="3">
        <f>SUM('[2]Total doses'!AE327:AE328)</f>
        <v>1.1081598770097442E-32</v>
      </c>
    </row>
    <row r="23" spans="1:4">
      <c r="A23" s="1" t="s">
        <v>18</v>
      </c>
      <c r="C23" s="3">
        <f>'[2]Total doses'!AD329</f>
        <v>2.3703482380667363E-6</v>
      </c>
      <c r="D23" s="3">
        <f>'[2]Total doses'!AE329</f>
        <v>1.1294569117767377E-5</v>
      </c>
    </row>
    <row r="24" spans="1:4">
      <c r="A24" s="1" t="s">
        <v>19</v>
      </c>
      <c r="B24" t="s">
        <v>20</v>
      </c>
      <c r="C24" s="3">
        <f>SUM('[2]Total doses'!AD330:AD331)</f>
        <v>2.6716189115933428E-6</v>
      </c>
      <c r="D24" s="3">
        <f>SUM('[2]Total doses'!AE330:AE331)</f>
        <v>1.2771717128064656E-5</v>
      </c>
    </row>
    <row r="25" spans="1:4">
      <c r="A25" s="1" t="s">
        <v>21</v>
      </c>
      <c r="C25" s="3">
        <f>'[2]Total doses'!AD332</f>
        <v>2.0139405569541802E-5</v>
      </c>
      <c r="D25" s="3">
        <f>'[2]Total doses'!AE332</f>
        <v>9.6268740941134138E-5</v>
      </c>
    </row>
    <row r="26" spans="1:4">
      <c r="A26" s="1" t="s">
        <v>22</v>
      </c>
      <c r="C26" s="3">
        <f>'[2]Total doses'!AD333</f>
        <v>3.28721096613928E-5</v>
      </c>
      <c r="D26" s="3">
        <f>'[2]Total doses'!AE333</f>
        <v>1.5422369188952217E-4</v>
      </c>
    </row>
    <row r="27" spans="1:4">
      <c r="A27" s="1" t="s">
        <v>23</v>
      </c>
      <c r="B27" t="s">
        <v>91</v>
      </c>
      <c r="C27" s="3">
        <f>SUM('[2]Total doses'!AD334:AD338)</f>
        <v>2.5064118545812672E-8</v>
      </c>
      <c r="D27" s="3">
        <f>SUM('[2]Total doses'!AE334:AE338)</f>
        <v>1.0757579713948125E-7</v>
      </c>
    </row>
    <row r="28" spans="1:4">
      <c r="A28" s="1" t="s">
        <v>24</v>
      </c>
      <c r="C28" s="3">
        <f>'[2]Total doses'!AD339</f>
        <v>2.9136633491860813E-5</v>
      </c>
      <c r="D28" s="3">
        <f>'[2]Total doses'!AE339</f>
        <v>1.393210874625241E-4</v>
      </c>
    </row>
    <row r="29" spans="1:4">
      <c r="A29" s="1" t="s">
        <v>25</v>
      </c>
      <c r="C29" s="3">
        <f>'[2]Total doses'!AD340</f>
        <v>3.6414788783859281E-5</v>
      </c>
      <c r="D29" s="3">
        <f>'[2]Total doses'!AE340</f>
        <v>1.7412342521673182E-4</v>
      </c>
    </row>
    <row r="30" spans="1:4">
      <c r="A30" s="1" t="s">
        <v>26</v>
      </c>
      <c r="B30" t="s">
        <v>71</v>
      </c>
      <c r="C30" s="3">
        <f>SUM('[2]Total doses'!AD341:AD345)</f>
        <v>1.8513680772675443E-4</v>
      </c>
      <c r="D30" s="3">
        <f>SUM('[2]Total doses'!AE341:AE345)</f>
        <v>8.8526280664217791E-4</v>
      </c>
    </row>
    <row r="31" spans="1:4">
      <c r="A31" s="1" t="s">
        <v>65</v>
      </c>
      <c r="C31" s="3">
        <f>'[2]Total doses'!AD346</f>
        <v>1.0085887007203502E-5</v>
      </c>
      <c r="D31" s="3">
        <f>'[2]Total doses'!AE346</f>
        <v>4.8227364861010292E-5</v>
      </c>
    </row>
    <row r="32" spans="1:4">
      <c r="A32" s="1" t="s">
        <v>27</v>
      </c>
      <c r="B32" t="s">
        <v>72</v>
      </c>
      <c r="C32" s="3">
        <f>SUM('[2]Total doses'!AD347:AD349)</f>
        <v>8.576361671208665E-6</v>
      </c>
      <c r="D32" s="3">
        <f>SUM('[2]Total doses'!AE347:AE349)</f>
        <v>4.1009316823858266E-5</v>
      </c>
    </row>
    <row r="33" spans="1:10">
      <c r="A33" s="1" t="s">
        <v>28</v>
      </c>
      <c r="C33" s="3">
        <f>'[2]Total doses'!AD350</f>
        <v>1.2191337610441955E-4</v>
      </c>
      <c r="D33" s="3">
        <f>'[2]Total doses'!AE350</f>
        <v>5.8294915201682906E-4</v>
      </c>
    </row>
    <row r="34" spans="1:10">
      <c r="A34" s="1" t="s">
        <v>29</v>
      </c>
      <c r="C34" s="3">
        <f>'[2]Total doses'!AD351</f>
        <v>1.2191318066469156E-4</v>
      </c>
      <c r="D34" s="3">
        <f>'[2]Total doses'!AE351</f>
        <v>5.8294774786079554E-4</v>
      </c>
    </row>
    <row r="35" spans="1:10">
      <c r="A35" s="1" t="s">
        <v>30</v>
      </c>
      <c r="C35" s="3">
        <f>'[2]Total doses'!AD352</f>
        <v>1.0244369485179884E-4</v>
      </c>
      <c r="D35" s="3">
        <f>'[2]Total doses'!AE352</f>
        <v>4.8984357462545302E-4</v>
      </c>
    </row>
    <row r="37" spans="1:10" s="55" customFormat="1" ht="14.25">
      <c r="A37" s="5" t="s">
        <v>99</v>
      </c>
      <c r="B37" s="5"/>
      <c r="C37" s="5"/>
      <c r="D37" s="5"/>
      <c r="E37" s="5"/>
      <c r="F37" s="5"/>
      <c r="G37" s="5"/>
      <c r="H37" s="5"/>
      <c r="I37" s="5"/>
      <c r="J37" s="5"/>
    </row>
    <row r="38" spans="1:10" ht="11.25" customHeight="1">
      <c r="A38" s="60" t="s">
        <v>68</v>
      </c>
      <c r="B38" s="60"/>
      <c r="C38" s="60" t="s">
        <v>120</v>
      </c>
      <c r="D38" s="60"/>
    </row>
    <row r="39" spans="1:10">
      <c r="A39" s="60"/>
      <c r="B39" s="60"/>
      <c r="C39" s="34" t="s">
        <v>46</v>
      </c>
      <c r="D39" s="34" t="s">
        <v>47</v>
      </c>
    </row>
    <row r="40" spans="1:10">
      <c r="A40" t="s">
        <v>4</v>
      </c>
      <c r="C40" s="3">
        <f>'[5]Global circulation'!$C5*'[2]Other parameters'!D$45/[5]!Global_population</f>
        <v>1.6179202165987437E-13</v>
      </c>
      <c r="D40" s="3">
        <f>'[5]Global circulation'!$C5*SUM('[2]Other parameters'!E$45:G$45)/[5]!Global_population</f>
        <v>3.6241412851811857E-11</v>
      </c>
    </row>
    <row r="41" spans="1:10">
      <c r="A41" t="s">
        <v>5</v>
      </c>
      <c r="C41" s="3">
        <f>'[5]Global circulation'!$C6*'[2]Other parameters'!D$45/[5]!Global_population</f>
        <v>4.429645641561609E-9</v>
      </c>
      <c r="D41" s="3">
        <f>'[5]Global circulation'!$C6*SUM('[2]Other parameters'!E$45:G$45)/[5]!Global_population</f>
        <v>9.9224062370980035E-7</v>
      </c>
    </row>
    <row r="42" spans="1:10">
      <c r="A42" t="s">
        <v>8</v>
      </c>
      <c r="C42" s="3">
        <f>'[5]Global circulation'!$C7*'[2]Other parameters'!D$45/[5]!Global_population</f>
        <v>1.2487830798019429E-13</v>
      </c>
      <c r="D42" s="3">
        <f>'[5]Global circulation'!$C7*SUM('[2]Other parameters'!E$45:G$45)/[5]!Global_population</f>
        <v>2.7972740987563521E-11</v>
      </c>
    </row>
    <row r="43" spans="1:10">
      <c r="A43" t="s">
        <v>11</v>
      </c>
      <c r="C43" s="3">
        <f>'[5]Global circulation'!$C8*'[2]Other parameters'!D$45/[5]!Global_population</f>
        <v>4.1940261925423746E-8</v>
      </c>
      <c r="D43" s="3">
        <f>'[5]Global circulation'!$C8*SUM('[2]Other parameters'!E$45:G$45)/[5]!Global_population</f>
        <v>9.3946186712949194E-6</v>
      </c>
    </row>
    <row r="45" spans="1:10" s="55" customFormat="1" ht="14.25">
      <c r="A45" s="5" t="s">
        <v>100</v>
      </c>
      <c r="B45" s="5"/>
      <c r="C45" s="5"/>
      <c r="D45" s="5"/>
      <c r="E45" s="5"/>
      <c r="F45" s="5"/>
      <c r="G45" s="5"/>
      <c r="H45" s="5"/>
      <c r="I45" s="5"/>
      <c r="J45" s="5"/>
    </row>
    <row r="46" spans="1:10" ht="11.25" customHeight="1">
      <c r="A46" s="60" t="s">
        <v>68</v>
      </c>
      <c r="B46" s="60"/>
      <c r="C46" s="60" t="s">
        <v>120</v>
      </c>
      <c r="D46" s="60"/>
    </row>
    <row r="47" spans="1:10">
      <c r="A47" s="60"/>
      <c r="B47" s="60"/>
      <c r="C47" s="34" t="s">
        <v>46</v>
      </c>
      <c r="D47" s="34" t="s">
        <v>47</v>
      </c>
    </row>
    <row r="48" spans="1:10">
      <c r="A48" t="s">
        <v>4</v>
      </c>
      <c r="C48" s="3">
        <f>'[5]Global circulation'!$D5*'[2]Other parameters'!D$45/[5]!Global_population</f>
        <v>1.6179202165987437E-13</v>
      </c>
      <c r="D48" s="3">
        <f>'[5]Global circulation'!$D5*SUM('[2]Other parameters'!E$45:G$45)/[5]!Global_population</f>
        <v>3.6241412851811857E-11</v>
      </c>
    </row>
    <row r="49" spans="1:10">
      <c r="A49" t="s">
        <v>5</v>
      </c>
      <c r="C49" s="3">
        <f>'[5]Global circulation'!$D6*'[2]Other parameters'!D$45/[5]!Global_population</f>
        <v>8.7179196137116783E-9</v>
      </c>
      <c r="D49" s="3">
        <f>'[5]Global circulation'!$D6*SUM('[2]Other parameters'!E$45:G$45)/[5]!Global_population</f>
        <v>1.9528139934714158E-6</v>
      </c>
    </row>
    <row r="50" spans="1:10">
      <c r="A50" t="s">
        <v>8</v>
      </c>
      <c r="C50" s="3">
        <f>'[5]Global circulation'!$D7*'[2]Other parameters'!D$45/[5]!Global_population</f>
        <v>1.2503538761287378E-13</v>
      </c>
      <c r="D50" s="3">
        <f>'[5]Global circulation'!$D7*SUM('[2]Other parameters'!E$45:G$45)/[5]!Global_population</f>
        <v>2.8007926825283723E-11</v>
      </c>
    </row>
    <row r="51" spans="1:10">
      <c r="A51" t="s">
        <v>11</v>
      </c>
      <c r="C51" s="3">
        <f>'[5]Global circulation'!$D8*'[2]Other parameters'!D$45/[5]!Global_population</f>
        <v>4.8380526865282817E-8</v>
      </c>
      <c r="D51" s="3">
        <f>'[5]Global circulation'!$D8*SUM('[2]Other parameters'!E$45:G$45)/[5]!Global_population</f>
        <v>1.0837238017823351E-5</v>
      </c>
    </row>
    <row r="53" spans="1:10" s="55" customFormat="1" ht="14.25">
      <c r="A53" s="5" t="s">
        <v>101</v>
      </c>
      <c r="B53" s="5"/>
      <c r="C53" s="5"/>
      <c r="D53" s="5"/>
      <c r="E53" s="5"/>
      <c r="F53" s="5"/>
      <c r="G53" s="5"/>
      <c r="H53" s="5"/>
      <c r="I53" s="5"/>
      <c r="J53" s="5"/>
    </row>
    <row r="54" spans="1:10" ht="11.25" customHeight="1">
      <c r="A54" s="60" t="s">
        <v>68</v>
      </c>
      <c r="B54" s="60"/>
      <c r="C54" s="60" t="s">
        <v>120</v>
      </c>
      <c r="D54" s="60"/>
    </row>
    <row r="55" spans="1:10">
      <c r="A55" s="60"/>
      <c r="B55" s="60"/>
      <c r="C55" s="34" t="s">
        <v>46</v>
      </c>
      <c r="D55" s="34" t="s">
        <v>47</v>
      </c>
    </row>
    <row r="56" spans="1:10">
      <c r="A56" t="s">
        <v>4</v>
      </c>
      <c r="C56" s="3">
        <f>'[5]Global circulation'!$E5*'[2]Other parameters'!D$45/[5]!Global_population</f>
        <v>1.6179202165987437E-13</v>
      </c>
      <c r="D56" s="3">
        <f>'[5]Global circulation'!$E5*SUM('[2]Other parameters'!E$45:G$45)/[5]!Global_population</f>
        <v>3.6241412851811857E-11</v>
      </c>
    </row>
    <row r="57" spans="1:10">
      <c r="A57" t="s">
        <v>5</v>
      </c>
      <c r="C57" s="3">
        <f>'[5]Global circulation'!$E6*'[2]Other parameters'!D$45/[5]!Global_population</f>
        <v>4.241150082346222E-8</v>
      </c>
      <c r="D57" s="3">
        <f>'[5]Global circulation'!$E6*SUM('[2]Other parameters'!E$45:G$45)/[5]!Global_population</f>
        <v>9.5001761844555361E-6</v>
      </c>
    </row>
    <row r="58" spans="1:10">
      <c r="A58" t="s">
        <v>8</v>
      </c>
      <c r="C58" s="3">
        <f>'[5]Global circulation'!$E7*'[2]Other parameters'!D$45/[5]!Global_population</f>
        <v>1.2503538761287378E-13</v>
      </c>
      <c r="D58" s="3">
        <f>'[5]Global circulation'!$E7*SUM('[2]Other parameters'!E$45:G$45)/[5]!Global_population</f>
        <v>2.8007926825283723E-11</v>
      </c>
    </row>
    <row r="59" spans="1:10">
      <c r="A59" t="s">
        <v>11</v>
      </c>
      <c r="C59" s="3">
        <f>'[5]Global circulation'!$E8*'[2]Other parameters'!D$45/[5]!Global_population</f>
        <v>1.1639600781550185E-7</v>
      </c>
      <c r="D59" s="3">
        <f>'[5]Global circulation'!$E8*SUM('[2]Other parameters'!E$45:G$45)/[5]!Global_population</f>
        <v>2.6072705750672415E-5</v>
      </c>
    </row>
  </sheetData>
  <mergeCells count="12">
    <mergeCell ref="C5:D5"/>
    <mergeCell ref="A5:A6"/>
    <mergeCell ref="B5:B6"/>
    <mergeCell ref="A38:A39"/>
    <mergeCell ref="B38:B39"/>
    <mergeCell ref="C54:D54"/>
    <mergeCell ref="A54:A55"/>
    <mergeCell ref="B54:B55"/>
    <mergeCell ref="C38:D38"/>
    <mergeCell ref="A46:A47"/>
    <mergeCell ref="B46:B47"/>
    <mergeCell ref="C46:D46"/>
  </mergeCells>
  <hyperlinks>
    <hyperlink ref="A2" location="Status_home" display="Back to Status sheet"/>
  </hyperlinks>
  <pageMargins left="0.23622047244094491" right="0.23622047244094491" top="0.74803149606299213" bottom="0.74803149606299213" header="0.31496062992125984" footer="0.31496062992125984"/>
  <pageSetup paperSize="9" orientation="portrait" r:id="rId1"/>
  <headerFooter>
    <oddHeader>&amp;CANNEX A: METHODOLOGY FOR ESTIMATING PUBLIC EXPOSURES DUE TO RADIOACTIVE DISCHARGES</oddHeader>
    <oddFooter>&amp;L&amp;F#&amp;A&amp;CPage &amp;P of &amp;N&amp;RUNSCEAR 2016 Report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zoomScaleNormal="100" workbookViewId="0">
      <pane xSplit="2" ySplit="2" topLeftCell="C3" activePane="bottomRight" state="frozen"/>
      <selection pane="topRight" activeCell="C1" sqref="C1"/>
      <selection pane="bottomLeft" activeCell="A3" sqref="A3"/>
      <selection pane="bottomRight"/>
    </sheetView>
  </sheetViews>
  <sheetFormatPr defaultRowHeight="11.25"/>
  <cols>
    <col min="3" max="4" width="9.33203125" customWidth="1"/>
    <col min="15" max="15" width="9.33203125" customWidth="1"/>
    <col min="17" max="16384" width="9.33203125" style="54"/>
  </cols>
  <sheetData>
    <row r="1" spans="1:16" ht="15.75">
      <c r="A1" s="26" t="s">
        <v>76</v>
      </c>
    </row>
    <row r="2" spans="1:16">
      <c r="A2" s="22" t="s">
        <v>62</v>
      </c>
    </row>
    <row r="4" spans="1:16" s="55" customFormat="1" ht="14.25">
      <c r="A4" s="5" t="s">
        <v>75</v>
      </c>
      <c r="B4" s="5"/>
      <c r="C4" s="5"/>
      <c r="D4" s="5"/>
      <c r="E4" s="5"/>
      <c r="F4" s="5"/>
      <c r="G4" s="5"/>
      <c r="H4" s="5"/>
      <c r="I4" s="5"/>
      <c r="J4" s="5"/>
      <c r="K4" s="5"/>
      <c r="L4" s="5"/>
      <c r="M4" s="5"/>
      <c r="N4" s="5"/>
      <c r="O4" s="5"/>
      <c r="P4" s="5"/>
    </row>
    <row r="5" spans="1:16" s="45" customFormat="1">
      <c r="A5" s="60" t="s">
        <v>68</v>
      </c>
      <c r="B5" s="60" t="s">
        <v>69</v>
      </c>
      <c r="C5" s="60" t="s">
        <v>38</v>
      </c>
      <c r="D5" s="60"/>
      <c r="E5" s="60" t="s">
        <v>41</v>
      </c>
      <c r="F5" s="60"/>
      <c r="G5" s="60" t="s">
        <v>42</v>
      </c>
      <c r="H5" s="60"/>
      <c r="I5" s="60" t="s">
        <v>70</v>
      </c>
      <c r="J5" s="60"/>
      <c r="K5" s="60" t="s">
        <v>43</v>
      </c>
      <c r="L5" s="60"/>
      <c r="M5" s="60" t="s">
        <v>44</v>
      </c>
      <c r="N5" s="60"/>
      <c r="O5" s="60" t="s">
        <v>120</v>
      </c>
      <c r="P5" s="60"/>
    </row>
    <row r="6" spans="1:16" s="45" customFormat="1" ht="22.5" customHeight="1">
      <c r="A6" s="60"/>
      <c r="B6" s="60"/>
      <c r="C6" s="27" t="s">
        <v>40</v>
      </c>
      <c r="D6" s="27" t="s">
        <v>45</v>
      </c>
      <c r="E6" s="27" t="s">
        <v>40</v>
      </c>
      <c r="F6" s="27" t="s">
        <v>45</v>
      </c>
      <c r="G6" s="27" t="s">
        <v>40</v>
      </c>
      <c r="H6" s="27" t="s">
        <v>45</v>
      </c>
      <c r="I6" s="27" t="s">
        <v>40</v>
      </c>
      <c r="J6" s="27" t="s">
        <v>45</v>
      </c>
      <c r="K6" s="27" t="s">
        <v>40</v>
      </c>
      <c r="L6" s="27" t="s">
        <v>45</v>
      </c>
      <c r="M6" s="27" t="s">
        <v>40</v>
      </c>
      <c r="N6" s="27" t="s">
        <v>45</v>
      </c>
      <c r="O6" s="28" t="s">
        <v>40</v>
      </c>
      <c r="P6" s="28" t="s">
        <v>45</v>
      </c>
    </row>
    <row r="7" spans="1:16">
      <c r="A7" s="1" t="s">
        <v>4</v>
      </c>
      <c r="C7" s="3">
        <f>SUM('[3]Collective doses'!I7:I8)</f>
        <v>1.8935643963959997E-7</v>
      </c>
      <c r="D7" s="3">
        <f>SUM('[3]Collective doses'!J7:J8)</f>
        <v>1.8946828376332093E-7</v>
      </c>
      <c r="E7" s="3">
        <f>SUM('[3]Collective doses'!I44:I45)</f>
        <v>1.8935643963959997E-7</v>
      </c>
      <c r="F7" s="3">
        <f>SUM('[3]Collective doses'!J44:J45)</f>
        <v>1.8969840160312024E-7</v>
      </c>
      <c r="G7" s="3">
        <f>SUM('[3]Collective doses'!I81:I82)</f>
        <v>1.8935643963959997E-7</v>
      </c>
      <c r="H7" s="3">
        <f>SUM('[3]Collective doses'!J81:J82)</f>
        <v>1.9000051753407979E-7</v>
      </c>
      <c r="I7" s="3">
        <f>SUM('[3]Collective doses'!I118:I119)</f>
        <v>1.8935643963959997E-7</v>
      </c>
      <c r="J7" s="3">
        <f>SUM('[3]Collective doses'!J118:J119)</f>
        <v>1.8942133361789744E-7</v>
      </c>
      <c r="K7" s="3">
        <f>SUM('[3]Collective doses'!I155:I156)</f>
        <v>1.8935643963959997E-7</v>
      </c>
      <c r="L7" s="3">
        <f>SUM('[3]Collective doses'!J155:J156)</f>
        <v>1.9024492053311856E-7</v>
      </c>
      <c r="M7" s="3">
        <f>SUM('[3]Collective doses'!I192:I193)</f>
        <v>1.8935643963959997E-7</v>
      </c>
      <c r="N7" s="3">
        <f>SUM('[3]Collective doses'!J192:J193)</f>
        <v>1.9369319962104423E-7</v>
      </c>
      <c r="O7" s="3">
        <f>SUM('[3]Collective doses'!I229:I230)</f>
        <v>1.8935643963959997E-7</v>
      </c>
      <c r="P7" s="3">
        <f>SUM('[3]Collective doses'!J229:J230)</f>
        <v>1.8968755153719318E-7</v>
      </c>
    </row>
    <row r="8" spans="1:16">
      <c r="A8" s="1" t="s">
        <v>5</v>
      </c>
      <c r="C8" s="3">
        <f>'[3]Collective doses'!I9</f>
        <v>2.3215971111976807E-3</v>
      </c>
      <c r="D8" s="3">
        <f>'[3]Collective doses'!J9</f>
        <v>1.1654731539417753E-3</v>
      </c>
      <c r="E8" s="3">
        <f>'[3]Collective doses'!I46</f>
        <v>2.3215971111976807E-3</v>
      </c>
      <c r="F8" s="3">
        <f>'[3]Collective doses'!J46</f>
        <v>1.1701514132368162E-3</v>
      </c>
      <c r="G8" s="3">
        <f>'[3]Collective doses'!I83</f>
        <v>2.3215971111976807E-3</v>
      </c>
      <c r="H8" s="3">
        <f>'[3]Collective doses'!J83</f>
        <v>1.1668860791507522E-3</v>
      </c>
      <c r="I8" s="3">
        <f>'[3]Collective doses'!I120</f>
        <v>2.3215971111976807E-3</v>
      </c>
      <c r="J8" s="3">
        <f>'[3]Collective doses'!J120</f>
        <v>1.1624750496596174E-3</v>
      </c>
      <c r="K8" s="3">
        <f>'[3]Collective doses'!I157</f>
        <v>2.3215971111976807E-3</v>
      </c>
      <c r="L8" s="3">
        <f>'[3]Collective doses'!J157</f>
        <v>1.1751507431755682E-3</v>
      </c>
      <c r="M8" s="3">
        <f>'[3]Collective doses'!I194</f>
        <v>2.3215971111976807E-3</v>
      </c>
      <c r="N8" s="3">
        <f>'[3]Collective doses'!J194</f>
        <v>1.36200537040893E-3</v>
      </c>
      <c r="O8" s="3">
        <f>'[3]Collective doses'!I231</f>
        <v>2.3215971111976807E-3</v>
      </c>
      <c r="P8" s="3">
        <f>'[3]Collective doses'!J231</f>
        <v>1.1691031158093039E-3</v>
      </c>
    </row>
    <row r="9" spans="1:16">
      <c r="A9" s="1" t="s">
        <v>106</v>
      </c>
      <c r="C9" s="3">
        <f>'[3]Collective doses'!I10</f>
        <v>7.4467250473306775E-6</v>
      </c>
      <c r="D9" s="3">
        <f>'[3]Collective doses'!J10</f>
        <v>4.5339484853620265E-6</v>
      </c>
      <c r="E9" s="3">
        <f>'[3]Collective doses'!I47</f>
        <v>7.4467250473306775E-6</v>
      </c>
      <c r="F9" s="3">
        <f>'[3]Collective doses'!J47</f>
        <v>4.8364518291215584E-6</v>
      </c>
      <c r="G9" s="3">
        <f>'[3]Collective doses'!I84</f>
        <v>7.4467250473306775E-6</v>
      </c>
      <c r="H9" s="3">
        <f>'[3]Collective doses'!J84</f>
        <v>4.6253103730305235E-6</v>
      </c>
      <c r="I9" s="3">
        <f>'[3]Collective doses'!I121</f>
        <v>7.4467250473306775E-6</v>
      </c>
      <c r="J9" s="3">
        <f>'[3]Collective doses'!J121</f>
        <v>4.3400865138261704E-6</v>
      </c>
      <c r="K9" s="3">
        <f>'[3]Collective doses'!I158</f>
        <v>7.4467250473306775E-6</v>
      </c>
      <c r="L9" s="3">
        <f>'[3]Collective doses'!J158</f>
        <v>5.1597160878240838E-6</v>
      </c>
      <c r="M9" s="3">
        <f>'[3]Collective doses'!I195</f>
        <v>7.4467250473306775E-6</v>
      </c>
      <c r="N9" s="3">
        <f>'[3]Collective doses'!J195</f>
        <v>1.7242019776067697E-5</v>
      </c>
      <c r="O9" s="3">
        <f>'[3]Collective doses'!I232</f>
        <v>7.4467250473306775E-6</v>
      </c>
      <c r="P9" s="3">
        <f>'[3]Collective doses'!J232</f>
        <v>4.7686673270070333E-6</v>
      </c>
    </row>
    <row r="10" spans="1:16">
      <c r="A10" s="1" t="s">
        <v>6</v>
      </c>
      <c r="C10" s="3" t="s">
        <v>73</v>
      </c>
      <c r="D10" s="3" t="s">
        <v>73</v>
      </c>
      <c r="E10" s="3" t="s">
        <v>73</v>
      </c>
      <c r="F10" s="3" t="s">
        <v>73</v>
      </c>
      <c r="G10" s="3" t="s">
        <v>73</v>
      </c>
      <c r="H10" s="3" t="s">
        <v>73</v>
      </c>
      <c r="I10" s="3" t="s">
        <v>73</v>
      </c>
      <c r="J10" s="3" t="s">
        <v>73</v>
      </c>
      <c r="K10" s="3" t="s">
        <v>73</v>
      </c>
      <c r="L10" s="3" t="s">
        <v>73</v>
      </c>
      <c r="M10" s="3" t="s">
        <v>73</v>
      </c>
      <c r="N10" s="3" t="s">
        <v>73</v>
      </c>
      <c r="O10" s="3" t="s">
        <v>73</v>
      </c>
      <c r="P10" s="3" t="s">
        <v>73</v>
      </c>
    </row>
    <row r="11" spans="1:16">
      <c r="A11" s="1" t="s">
        <v>88</v>
      </c>
      <c r="C11" s="3">
        <f>'[3]Collective doses'!I11</f>
        <v>1.4665252762790697E-6</v>
      </c>
      <c r="D11" s="3">
        <f>'[3]Collective doses'!J11</f>
        <v>9.1716704004865459E-7</v>
      </c>
      <c r="E11" s="3">
        <f>'[3]Collective doses'!I48</f>
        <v>1.4665252762790697E-6</v>
      </c>
      <c r="F11" s="3">
        <f>'[3]Collective doses'!J48</f>
        <v>9.8162792109308512E-7</v>
      </c>
      <c r="G11" s="3">
        <f>'[3]Collective doses'!I85</f>
        <v>1.4665252762790697E-6</v>
      </c>
      <c r="H11" s="3">
        <f>'[3]Collective doses'!J85</f>
        <v>9.3663547864441156E-7</v>
      </c>
      <c r="I11" s="3">
        <f>'[3]Collective doses'!I122</f>
        <v>1.4665252762790697E-6</v>
      </c>
      <c r="J11" s="3">
        <f>'[3]Collective doses'!J122</f>
        <v>8.7585670829858518E-7</v>
      </c>
      <c r="K11" s="3">
        <f>'[3]Collective doses'!I159</f>
        <v>1.4665252762790697E-6</v>
      </c>
      <c r="L11" s="3">
        <f>'[3]Collective doses'!J159</f>
        <v>1.0505127759418437E-6</v>
      </c>
      <c r="M11" s="3">
        <f>'[3]Collective doses'!I196</f>
        <v>1.4665252762790697E-6</v>
      </c>
      <c r="N11" s="3">
        <f>'[3]Collective doses'!J196</f>
        <v>3.6251485836361641E-6</v>
      </c>
      <c r="O11" s="3">
        <f>'[3]Collective doses'!I233</f>
        <v>1.4665252762790697E-6</v>
      </c>
      <c r="P11" s="3">
        <f>'[3]Collective doses'!J233</f>
        <v>9.6718362215358731E-7</v>
      </c>
    </row>
    <row r="12" spans="1:16">
      <c r="A12" s="1" t="s">
        <v>89</v>
      </c>
      <c r="C12" s="3">
        <f>'[3]Collective doses'!I12</f>
        <v>1.559327496170213E-6</v>
      </c>
      <c r="D12" s="3">
        <f>'[3]Collective doses'!J12</f>
        <v>1.3303417990051702E-6</v>
      </c>
      <c r="E12" s="3">
        <f>'[3]Collective doses'!I49</f>
        <v>1.559327496170213E-6</v>
      </c>
      <c r="F12" s="3">
        <f>'[3]Collective doses'!J49</f>
        <v>1.3718060643062574E-6</v>
      </c>
      <c r="G12" s="3">
        <f>'[3]Collective doses'!I86</f>
        <v>1.559327496170213E-6</v>
      </c>
      <c r="H12" s="3">
        <f>'[3]Collective doses'!J86</f>
        <v>1.3428648128059897E-6</v>
      </c>
      <c r="I12" s="3">
        <f>'[3]Collective doses'!I123</f>
        <v>1.559327496170213E-6</v>
      </c>
      <c r="J12" s="3">
        <f>'[3]Collective doses'!J123</f>
        <v>1.3037690539913349E-6</v>
      </c>
      <c r="K12" s="3">
        <f>'[3]Collective doses'!I160</f>
        <v>1.559327496170213E-6</v>
      </c>
      <c r="L12" s="3">
        <f>'[3]Collective doses'!J160</f>
        <v>1.4161160372758648E-6</v>
      </c>
      <c r="M12" s="3">
        <f>'[3]Collective doses'!I197</f>
        <v>1.559327496170213E-6</v>
      </c>
      <c r="N12" s="3">
        <f>'[3]Collective doses'!J197</f>
        <v>3.0722426749234908E-6</v>
      </c>
      <c r="O12" s="3">
        <f>'[3]Collective doses'!I234</f>
        <v>1.559327496170213E-6</v>
      </c>
      <c r="P12" s="3">
        <f>'[3]Collective doses'!J234</f>
        <v>1.3625148130293359E-6</v>
      </c>
    </row>
    <row r="13" spans="1:16">
      <c r="A13" s="1" t="s">
        <v>7</v>
      </c>
      <c r="C13" s="3">
        <f>'[3]Collective doses'!I13</f>
        <v>7.1644776851063831E-6</v>
      </c>
      <c r="D13" s="3">
        <f>'[3]Collective doses'!J13</f>
        <v>6.3765774776424631E-6</v>
      </c>
      <c r="E13" s="3">
        <f>'[3]Collective doses'!I50</f>
        <v>7.1644776851063831E-6</v>
      </c>
      <c r="F13" s="3">
        <f>'[3]Collective doses'!J50</f>
        <v>6.7561680388726956E-6</v>
      </c>
      <c r="G13" s="3">
        <f>'[3]Collective doses'!I87</f>
        <v>7.1644776851063831E-6</v>
      </c>
      <c r="H13" s="3">
        <f>'[3]Collective doses'!J87</f>
        <v>6.4912212028460633E-6</v>
      </c>
      <c r="I13" s="3">
        <f>'[3]Collective doses'!I124</f>
        <v>7.1644776851063831E-6</v>
      </c>
      <c r="J13" s="3">
        <f>'[3]Collective doses'!J124</f>
        <v>6.1333134738072117E-6</v>
      </c>
      <c r="K13" s="3">
        <f>'[3]Collective doses'!I161</f>
        <v>7.1644776851063831E-6</v>
      </c>
      <c r="L13" s="3">
        <f>'[3]Collective doses'!J161</f>
        <v>7.1618100389297618E-6</v>
      </c>
      <c r="M13" s="3">
        <f>'[3]Collective doses'!I198</f>
        <v>7.1644776851063831E-6</v>
      </c>
      <c r="N13" s="3">
        <f>'[3]Collective doses'!J198</f>
        <v>2.2323058774151374E-5</v>
      </c>
      <c r="O13" s="3">
        <f>'[3]Collective doses'!I235</f>
        <v>7.1644776851063831E-6</v>
      </c>
      <c r="P13" s="3">
        <f>'[3]Collective doses'!J235</f>
        <v>6.6711099470163021E-6</v>
      </c>
    </row>
    <row r="14" spans="1:16">
      <c r="A14" s="1" t="s">
        <v>64</v>
      </c>
      <c r="C14" s="3">
        <f>'[3]Collective doses'!I14</f>
        <v>1.3792861031287128E-4</v>
      </c>
      <c r="D14" s="3">
        <f>'[3]Collective doses'!J14</f>
        <v>6.0720341476832475E-5</v>
      </c>
      <c r="E14" s="3">
        <f>'[3]Collective doses'!I51</f>
        <v>1.3792861031287128E-4</v>
      </c>
      <c r="F14" s="3">
        <f>'[3]Collective doses'!J51</f>
        <v>6.1463829204835876E-5</v>
      </c>
      <c r="G14" s="3">
        <f>'[3]Collective doses'!I88</f>
        <v>1.3792861031287128E-4</v>
      </c>
      <c r="H14" s="3">
        <f>'[3]Collective doses'!J88</f>
        <v>6.0944889217179928E-5</v>
      </c>
      <c r="I14" s="3">
        <f>'[3]Collective doses'!I125</f>
        <v>1.3792861031287128E-4</v>
      </c>
      <c r="J14" s="3">
        <f>'[3]Collective doses'!J125</f>
        <v>6.0243870721262824E-5</v>
      </c>
      <c r="K14" s="3">
        <f>'[3]Collective doses'!I162</f>
        <v>1.3792861031287128E-4</v>
      </c>
      <c r="L14" s="3">
        <f>'[3]Collective doses'!J162</f>
        <v>6.2258342767100808E-5</v>
      </c>
      <c r="M14" s="3">
        <f>'[3]Collective doses'!I199</f>
        <v>1.3792861031287128E-4</v>
      </c>
      <c r="N14" s="3">
        <f>'[3]Collective doses'!J199</f>
        <v>9.1954029454650572E-5</v>
      </c>
      <c r="O14" s="3">
        <f>'[3]Collective doses'!I236</f>
        <v>1.3792861031287128E-4</v>
      </c>
      <c r="P14" s="3">
        <f>'[3]Collective doses'!J236</f>
        <v>6.129722957375533E-5</v>
      </c>
    </row>
    <row r="15" spans="1:16">
      <c r="A15" s="1" t="s">
        <v>8</v>
      </c>
      <c r="C15" s="3" t="s">
        <v>73</v>
      </c>
      <c r="D15" s="3" t="s">
        <v>73</v>
      </c>
      <c r="E15" s="3" t="s">
        <v>73</v>
      </c>
      <c r="F15" s="3" t="s">
        <v>73</v>
      </c>
      <c r="G15" s="3" t="s">
        <v>73</v>
      </c>
      <c r="H15" s="3" t="s">
        <v>73</v>
      </c>
      <c r="I15" s="3" t="s">
        <v>73</v>
      </c>
      <c r="J15" s="3" t="s">
        <v>73</v>
      </c>
      <c r="K15" s="3" t="s">
        <v>73</v>
      </c>
      <c r="L15" s="3" t="s">
        <v>73</v>
      </c>
      <c r="M15" s="3" t="s">
        <v>73</v>
      </c>
      <c r="N15" s="3" t="s">
        <v>73</v>
      </c>
      <c r="O15" s="3" t="s">
        <v>73</v>
      </c>
      <c r="P15" s="3" t="s">
        <v>73</v>
      </c>
    </row>
    <row r="16" spans="1:16">
      <c r="A16" s="1" t="s">
        <v>9</v>
      </c>
      <c r="B16" t="s">
        <v>10</v>
      </c>
      <c r="C16" s="3">
        <f>SUM('[3]Collective doses'!I15:I16)</f>
        <v>7.2316616749999992E-5</v>
      </c>
      <c r="D16" s="3">
        <f>SUM('[3]Collective doses'!J15:J16)</f>
        <v>1.0099321649394847E-4</v>
      </c>
      <c r="E16" s="3">
        <f>SUM('[3]Collective doses'!I52:I53)</f>
        <v>7.2316616749999992E-5</v>
      </c>
      <c r="F16" s="3">
        <f>SUM('[3]Collective doses'!J52:J53)</f>
        <v>1.2190229480011548E-4</v>
      </c>
      <c r="G16" s="3">
        <f>SUM('[3]Collective doses'!I89:I90)</f>
        <v>7.2316616749999992E-5</v>
      </c>
      <c r="H16" s="3">
        <f>SUM('[3]Collective doses'!J89:J90)</f>
        <v>1.0730816442053529E-4</v>
      </c>
      <c r="I16" s="3">
        <f>SUM('[3]Collective doses'!I126:I127)</f>
        <v>7.2316616749999992E-5</v>
      </c>
      <c r="J16" s="3">
        <f>SUM('[3]Collective doses'!J126:J127)</f>
        <v>8.7593446782135471E-5</v>
      </c>
      <c r="K16" s="3">
        <f>SUM('[3]Collective doses'!I163:I164)</f>
        <v>7.2316616749999992E-5</v>
      </c>
      <c r="L16" s="3">
        <f>SUM('[3]Collective doses'!J163:J164)</f>
        <v>1.4424637078550083E-4</v>
      </c>
      <c r="M16" s="3">
        <f>SUM('[3]Collective doses'!I200:I201)</f>
        <v>7.2316616749999992E-5</v>
      </c>
      <c r="N16" s="3">
        <f>SUM('[3]Collective doses'!J200:J201)</f>
        <v>9.7937708635603194E-4</v>
      </c>
      <c r="O16" s="3">
        <f>SUM('[3]Collective doses'!I237:I238)</f>
        <v>7.2316616749999992E-5</v>
      </c>
      <c r="P16" s="3">
        <f>SUM('[3]Collective doses'!J237:J238)</f>
        <v>1.1721701944070057E-4</v>
      </c>
    </row>
    <row r="17" spans="1:16">
      <c r="A17" s="1" t="s">
        <v>35</v>
      </c>
      <c r="B17" t="s">
        <v>36</v>
      </c>
      <c r="C17" s="3">
        <f>SUM('[3]Collective doses'!I17:I18)</f>
        <v>1.4268168975609756E-5</v>
      </c>
      <c r="D17" s="3">
        <f>SUM('[3]Collective doses'!J17:J18)</f>
        <v>1.2134594600489584E-5</v>
      </c>
      <c r="E17" s="3">
        <f>SUM('[3]Collective doses'!I54:I55)</f>
        <v>1.4268168975609756E-5</v>
      </c>
      <c r="F17" s="3">
        <f>SUM('[3]Collective doses'!J54:J55)</f>
        <v>1.2206699955156127E-5</v>
      </c>
      <c r="G17" s="3">
        <f>SUM('[3]Collective doses'!I91:I92)</f>
        <v>1.4268168975609756E-5</v>
      </c>
      <c r="H17" s="3">
        <f>SUM('[3]Collective doses'!J91:J92)</f>
        <v>1.2156371818656729E-5</v>
      </c>
      <c r="I17" s="3">
        <f>SUM('[3]Collective doses'!I128:I129)</f>
        <v>1.4268168975609756E-5</v>
      </c>
      <c r="J17" s="3">
        <f>SUM('[3]Collective doses'!J128:J129)</f>
        <v>1.2088385239494686E-5</v>
      </c>
      <c r="K17" s="3">
        <f>SUM('[3]Collective doses'!I165:I166)</f>
        <v>1.4268168975609756E-5</v>
      </c>
      <c r="L17" s="3">
        <f>SUM('[3]Collective doses'!J165:J166)</f>
        <v>1.2283753926643105E-5</v>
      </c>
      <c r="M17" s="3">
        <f>SUM('[3]Collective doses'!I202:I203)</f>
        <v>1.4268168975609756E-5</v>
      </c>
      <c r="N17" s="3">
        <f>SUM('[3]Collective doses'!J202:J203)</f>
        <v>1.5163718100930762E-5</v>
      </c>
      <c r="O17" s="3">
        <f>SUM('[3]Collective doses'!I239:I240)</f>
        <v>1.4268168975609756E-5</v>
      </c>
      <c r="P17" s="3">
        <f>SUM('[3]Collective doses'!J239:J240)</f>
        <v>1.2190542693867311E-5</v>
      </c>
    </row>
    <row r="18" spans="1:16">
      <c r="A18" s="1" t="s">
        <v>11</v>
      </c>
      <c r="C18" s="3">
        <f>'[3]Collective doses'!I19</f>
        <v>3.113166423529412E-4</v>
      </c>
      <c r="D18" s="3">
        <f>'[3]Collective doses'!J19</f>
        <v>3.8375863506062881E-4</v>
      </c>
      <c r="E18" s="3">
        <f>'[3]Collective doses'!I56</f>
        <v>3.113166423529412E-4</v>
      </c>
      <c r="F18" s="3">
        <f>'[3]Collective doses'!J56</f>
        <v>4.5362057159337399E-4</v>
      </c>
      <c r="G18" s="3">
        <f>'[3]Collective doses'!I93</f>
        <v>3.113166423529412E-4</v>
      </c>
      <c r="H18" s="3">
        <f>'[3]Collective doses'!J93</f>
        <v>4.0485829736017058E-4</v>
      </c>
      <c r="I18" s="3">
        <f>'[3]Collective doses'!I130</f>
        <v>3.113166423529412E-4</v>
      </c>
      <c r="J18" s="3">
        <f>'[3]Collective doses'!J130</f>
        <v>3.3898698862779806E-4</v>
      </c>
      <c r="K18" s="3">
        <f>'[3]Collective doses'!I167</f>
        <v>3.113166423529412E-4</v>
      </c>
      <c r="L18" s="3">
        <f>'[3]Collective doses'!J167</f>
        <v>5.2827715834083563E-4</v>
      </c>
      <c r="M18" s="3">
        <f>'[3]Collective doses'!I204</f>
        <v>3.113166423529412E-4</v>
      </c>
      <c r="N18" s="3">
        <f>'[3]Collective doses'!J204</f>
        <v>3.3186368381611731E-3</v>
      </c>
      <c r="O18" s="3">
        <f>'[3]Collective doses'!I241</f>
        <v>3.113166423529412E-4</v>
      </c>
      <c r="P18" s="3">
        <f>'[3]Collective doses'!J241</f>
        <v>4.3796601212379966E-4</v>
      </c>
    </row>
    <row r="19" spans="1:16">
      <c r="A19" s="1" t="s">
        <v>12</v>
      </c>
      <c r="C19" s="3">
        <f>'[3]Collective doses'!I20</f>
        <v>5.6603025882352951E-6</v>
      </c>
      <c r="D19" s="3">
        <f>'[3]Collective doses'!J20</f>
        <v>5.32679190735892E-6</v>
      </c>
      <c r="E19" s="3">
        <f>'[3]Collective doses'!I57</f>
        <v>5.6603025882352951E-6</v>
      </c>
      <c r="F19" s="3">
        <f>'[3]Collective doses'!J57</f>
        <v>5.4156860343506831E-6</v>
      </c>
      <c r="G19" s="3">
        <f>'[3]Collective doses'!I94</f>
        <v>5.6603025882352951E-6</v>
      </c>
      <c r="H19" s="3">
        <f>'[3]Collective doses'!J94</f>
        <v>5.3536396609859558E-6</v>
      </c>
      <c r="I19" s="3">
        <f>'[3]Collective doses'!I131</f>
        <v>5.6603025882352951E-6</v>
      </c>
      <c r="J19" s="3">
        <f>'[3]Collective doses'!J131</f>
        <v>5.2698233115662029E-6</v>
      </c>
      <c r="K19" s="3">
        <f>'[3]Collective doses'!I168</f>
        <v>5.6603025882352951E-6</v>
      </c>
      <c r="L19" s="3">
        <f>'[3]Collective doses'!J168</f>
        <v>5.5106809977380766E-6</v>
      </c>
      <c r="M19" s="3">
        <f>'[3]Collective doses'!I205</f>
        <v>5.6603025882352951E-6</v>
      </c>
      <c r="N19" s="3">
        <f>'[3]Collective doses'!J205</f>
        <v>9.0612065062083975E-6</v>
      </c>
      <c r="O19" s="3">
        <f>'[3]Collective doses'!I242</f>
        <v>5.6603025882352951E-6</v>
      </c>
      <c r="P19" s="3">
        <f>'[3]Collective doses'!J242</f>
        <v>5.3957667697761008E-6</v>
      </c>
    </row>
    <row r="20" spans="1:16">
      <c r="A20" s="1" t="s">
        <v>13</v>
      </c>
      <c r="C20" s="3" t="s">
        <v>73</v>
      </c>
      <c r="D20" s="3" t="s">
        <v>73</v>
      </c>
      <c r="E20" s="3" t="s">
        <v>73</v>
      </c>
      <c r="F20" s="3" t="s">
        <v>73</v>
      </c>
      <c r="G20" s="3" t="s">
        <v>73</v>
      </c>
      <c r="H20" s="3" t="s">
        <v>73</v>
      </c>
      <c r="I20" s="3" t="s">
        <v>73</v>
      </c>
      <c r="J20" s="3" t="s">
        <v>73</v>
      </c>
      <c r="K20" s="3" t="s">
        <v>73</v>
      </c>
      <c r="L20" s="3" t="s">
        <v>73</v>
      </c>
      <c r="M20" s="3" t="s">
        <v>73</v>
      </c>
      <c r="N20" s="3" t="s">
        <v>73</v>
      </c>
      <c r="O20" s="3" t="s">
        <v>73</v>
      </c>
      <c r="P20" s="3" t="s">
        <v>73</v>
      </c>
    </row>
    <row r="21" spans="1:16">
      <c r="A21" s="1" t="s">
        <v>14</v>
      </c>
      <c r="B21" t="s">
        <v>15</v>
      </c>
      <c r="C21" s="3" t="s">
        <v>73</v>
      </c>
      <c r="D21" s="3" t="s">
        <v>73</v>
      </c>
      <c r="E21" s="3" t="s">
        <v>73</v>
      </c>
      <c r="F21" s="3" t="s">
        <v>73</v>
      </c>
      <c r="G21" s="3" t="s">
        <v>73</v>
      </c>
      <c r="H21" s="3" t="s">
        <v>73</v>
      </c>
      <c r="I21" s="3" t="s">
        <v>73</v>
      </c>
      <c r="J21" s="3" t="s">
        <v>73</v>
      </c>
      <c r="K21" s="3" t="s">
        <v>73</v>
      </c>
      <c r="L21" s="3" t="s">
        <v>73</v>
      </c>
      <c r="M21" s="3" t="s">
        <v>73</v>
      </c>
      <c r="N21" s="3" t="s">
        <v>73</v>
      </c>
      <c r="O21" s="3" t="s">
        <v>73</v>
      </c>
      <c r="P21" s="3" t="s">
        <v>73</v>
      </c>
    </row>
    <row r="22" spans="1:16">
      <c r="A22" s="1" t="s">
        <v>16</v>
      </c>
      <c r="B22" t="s">
        <v>17</v>
      </c>
      <c r="C22" s="3" t="s">
        <v>73</v>
      </c>
      <c r="D22" s="3" t="s">
        <v>73</v>
      </c>
      <c r="E22" s="3" t="s">
        <v>73</v>
      </c>
      <c r="F22" s="3" t="s">
        <v>73</v>
      </c>
      <c r="G22" s="3" t="s">
        <v>73</v>
      </c>
      <c r="H22" s="3" t="s">
        <v>73</v>
      </c>
      <c r="I22" s="3" t="s">
        <v>73</v>
      </c>
      <c r="J22" s="3" t="s">
        <v>73</v>
      </c>
      <c r="K22" s="3" t="s">
        <v>73</v>
      </c>
      <c r="L22" s="3" t="s">
        <v>73</v>
      </c>
      <c r="M22" s="3" t="s">
        <v>73</v>
      </c>
      <c r="N22" s="3" t="s">
        <v>73</v>
      </c>
      <c r="O22" s="3" t="s">
        <v>73</v>
      </c>
      <c r="P22" s="3" t="s">
        <v>73</v>
      </c>
    </row>
    <row r="23" spans="1:16">
      <c r="A23" s="1" t="s">
        <v>18</v>
      </c>
      <c r="C23" s="3">
        <f>'[3]Collective doses'!I21</f>
        <v>3.4916681539240511E-4</v>
      </c>
      <c r="D23" s="3">
        <f>'[3]Collective doses'!J21</f>
        <v>7.758580011614887E-5</v>
      </c>
      <c r="E23" s="3">
        <f>'[3]Collective doses'!I58</f>
        <v>3.4916681539240511E-4</v>
      </c>
      <c r="F23" s="3">
        <f>'[3]Collective doses'!J58</f>
        <v>8.7411550242999162E-5</v>
      </c>
      <c r="G23" s="3">
        <f>'[3]Collective doses'!I95</f>
        <v>3.4916681539240511E-4</v>
      </c>
      <c r="H23" s="3">
        <f>'[3]Collective doses'!J95</f>
        <v>8.0553367575706024E-5</v>
      </c>
      <c r="I23" s="3">
        <f>'[3]Collective doses'!I132</f>
        <v>3.4916681539240511E-4</v>
      </c>
      <c r="J23" s="3">
        <f>'[3]Collective doses'!J132</f>
        <v>7.128888032763872E-5</v>
      </c>
      <c r="K23" s="3">
        <f>'[3]Collective doses'!I169</f>
        <v>3.4916681539240511E-4</v>
      </c>
      <c r="L23" s="3">
        <f>'[3]Collective doses'!J169</f>
        <v>9.7911645188982432E-5</v>
      </c>
      <c r="M23" s="3">
        <f>'[3]Collective doses'!I206</f>
        <v>3.4916681539240511E-4</v>
      </c>
      <c r="N23" s="3">
        <f>'[3]Collective doses'!J206</f>
        <v>4.9036250382073171E-4</v>
      </c>
      <c r="O23" s="3">
        <f>'[3]Collective doses'!I243</f>
        <v>3.4916681539240511E-4</v>
      </c>
      <c r="P23" s="3">
        <f>'[3]Collective doses'!J243</f>
        <v>8.5209810678825193E-5</v>
      </c>
    </row>
    <row r="24" spans="1:16">
      <c r="A24" s="1" t="s">
        <v>19</v>
      </c>
      <c r="B24" t="s">
        <v>20</v>
      </c>
      <c r="C24" s="3">
        <f>SUM('[3]Collective doses'!I22:I23)</f>
        <v>2.3890361053164558E-4</v>
      </c>
      <c r="D24" s="3">
        <f>SUM('[3]Collective doses'!J22:J23)</f>
        <v>5.4959943193420136E-5</v>
      </c>
      <c r="E24" s="3">
        <f>SUM('[3]Collective doses'!I59:I60)</f>
        <v>2.3890361053164558E-4</v>
      </c>
      <c r="F24" s="3">
        <f>SUM('[3]Collective doses'!J59:J60)</f>
        <v>6.3024662747637381E-5</v>
      </c>
      <c r="G24" s="3">
        <f>SUM('[3]Collective doses'!I96:I97)</f>
        <v>2.3890361053164558E-4</v>
      </c>
      <c r="H24" s="3">
        <f>SUM('[3]Collective doses'!J96:J97)</f>
        <v>5.7395645201977215E-5</v>
      </c>
      <c r="I24" s="3">
        <f>SUM('[3]Collective doses'!I133:I134)</f>
        <v>2.3890361053164558E-4</v>
      </c>
      <c r="J24" s="3">
        <f>SUM('[3]Collective doses'!J133:J134)</f>
        <v>4.9791595586964755E-5</v>
      </c>
      <c r="K24" s="3">
        <f>SUM('[3]Collective doses'!I170:I171)</f>
        <v>2.3890361053164558E-4</v>
      </c>
      <c r="L24" s="3">
        <f>SUM('[3]Collective doses'!J170:J171)</f>
        <v>7.1642866949737696E-5</v>
      </c>
      <c r="M24" s="3">
        <f>SUM('[3]Collective doses'!I207:I208)</f>
        <v>2.3890361053164558E-4</v>
      </c>
      <c r="N24" s="3">
        <f>SUM('[3]Collective doses'!J207:J208)</f>
        <v>3.9375630081652977E-4</v>
      </c>
      <c r="O24" s="3">
        <f>SUM('[3]Collective doses'!I244:I245)</f>
        <v>2.3890361053164558E-4</v>
      </c>
      <c r="P24" s="3">
        <f>SUM('[3]Collective doses'!J244:J245)</f>
        <v>6.1217532311054671E-5</v>
      </c>
    </row>
    <row r="25" spans="1:16">
      <c r="A25" s="1" t="s">
        <v>21</v>
      </c>
      <c r="C25" s="3">
        <f>'[3]Collective doses'!I24</f>
        <v>1.3187813599999999E-3</v>
      </c>
      <c r="D25" s="3">
        <f>'[3]Collective doses'!J24</f>
        <v>1.2311417718814165E-3</v>
      </c>
      <c r="E25" s="3">
        <f>'[3]Collective doses'!I61</f>
        <v>1.3187813599999999E-3</v>
      </c>
      <c r="F25" s="3">
        <f>'[3]Collective doses'!J61</f>
        <v>1.2610108304994194E-3</v>
      </c>
      <c r="G25" s="3">
        <f>'[3]Collective doses'!I98</f>
        <v>1.3187813599999999E-3</v>
      </c>
      <c r="H25" s="3">
        <f>'[3]Collective doses'!J98</f>
        <v>1.2401628079609086E-3</v>
      </c>
      <c r="I25" s="3">
        <f>'[3]Collective doses'!I135</f>
        <v>1.3187813599999999E-3</v>
      </c>
      <c r="J25" s="3">
        <f>'[3]Collective doses'!J135</f>
        <v>1.2119999187050461E-3</v>
      </c>
      <c r="K25" s="3">
        <f>'[3]Collective doses'!I172</f>
        <v>1.3187813599999999E-3</v>
      </c>
      <c r="L25" s="3">
        <f>'[3]Collective doses'!J172</f>
        <v>1.2929298135172281E-3</v>
      </c>
      <c r="M25" s="3">
        <f>'[3]Collective doses'!I209</f>
        <v>1.3187813599999999E-3</v>
      </c>
      <c r="N25" s="3">
        <f>'[3]Collective doses'!J209</f>
        <v>2.4859316250659233E-3</v>
      </c>
      <c r="O25" s="3">
        <f>'[3]Collective doses'!I246</f>
        <v>1.3187813599999999E-3</v>
      </c>
      <c r="P25" s="3">
        <f>'[3]Collective doses'!J246</f>
        <v>1.2543178159962133E-3</v>
      </c>
    </row>
    <row r="26" spans="1:16">
      <c r="A26" s="1" t="s">
        <v>22</v>
      </c>
      <c r="C26" s="3">
        <f>'[3]Collective doses'!I25</f>
        <v>2.2835327999999998E-3</v>
      </c>
      <c r="D26" s="3">
        <f>'[3]Collective doses'!J25</f>
        <v>2.062542641428175E-3</v>
      </c>
      <c r="E26" s="3">
        <f>'[3]Collective doses'!I62</f>
        <v>2.2835327999999998E-3</v>
      </c>
      <c r="F26" s="3">
        <f>'[3]Collective doses'!J62</f>
        <v>2.0687862952766013E-3</v>
      </c>
      <c r="G26" s="3">
        <f>'[3]Collective doses'!I99</f>
        <v>2.2835327999999998E-3</v>
      </c>
      <c r="H26" s="3">
        <f>'[3]Collective doses'!J99</f>
        <v>2.0644283462089934E-3</v>
      </c>
      <c r="I26" s="3">
        <f>'[3]Collective doses'!I136</f>
        <v>2.2835327999999998E-3</v>
      </c>
      <c r="J26" s="3">
        <f>'[3]Collective doses'!J136</f>
        <v>2.0585413400554353E-3</v>
      </c>
      <c r="K26" s="3">
        <f>'[3]Collective doses'!I173</f>
        <v>2.2835327999999998E-3</v>
      </c>
      <c r="L26" s="3">
        <f>'[3]Collective doses'!J173</f>
        <v>2.0754584533685498E-3</v>
      </c>
      <c r="M26" s="3">
        <f>'[3]Collective doses'!I210</f>
        <v>2.2835327999999998E-3</v>
      </c>
      <c r="N26" s="3">
        <f>'[3]Collective doses'!J210</f>
        <v>2.3248365957170341E-3</v>
      </c>
      <c r="O26" s="3">
        <f>'[3]Collective doses'!I247</f>
        <v>2.2835327999999998E-3</v>
      </c>
      <c r="P26" s="3">
        <f>'[3]Collective doses'!J247</f>
        <v>2.0673872265515049E-3</v>
      </c>
    </row>
    <row r="27" spans="1:16">
      <c r="A27" s="1" t="s">
        <v>23</v>
      </c>
      <c r="B27" t="s">
        <v>91</v>
      </c>
      <c r="C27" s="3" t="s">
        <v>73</v>
      </c>
      <c r="D27" s="3" t="s">
        <v>73</v>
      </c>
      <c r="E27" s="3" t="s">
        <v>73</v>
      </c>
      <c r="F27" s="3" t="s">
        <v>73</v>
      </c>
      <c r="G27" s="3" t="s">
        <v>73</v>
      </c>
      <c r="H27" s="3" t="s">
        <v>73</v>
      </c>
      <c r="I27" s="3" t="s">
        <v>73</v>
      </c>
      <c r="J27" s="3" t="s">
        <v>73</v>
      </c>
      <c r="K27" s="3" t="s">
        <v>73</v>
      </c>
      <c r="L27" s="3" t="s">
        <v>73</v>
      </c>
      <c r="M27" s="3" t="s">
        <v>73</v>
      </c>
      <c r="N27" s="3" t="s">
        <v>73</v>
      </c>
      <c r="O27" s="3" t="s">
        <v>73</v>
      </c>
      <c r="P27" s="3" t="s">
        <v>73</v>
      </c>
    </row>
    <row r="28" spans="1:16">
      <c r="A28" s="1" t="s">
        <v>24</v>
      </c>
      <c r="C28" s="3">
        <f>'[3]Collective doses'!I26</f>
        <v>4.8658041756097567E-4</v>
      </c>
      <c r="D28" s="3">
        <f>'[3]Collective doses'!J26</f>
        <v>5.8639042521372545E-4</v>
      </c>
      <c r="E28" s="3">
        <f>'[3]Collective doses'!I63</f>
        <v>4.8658041756097567E-4</v>
      </c>
      <c r="F28" s="3">
        <f>'[3]Collective doses'!J63</f>
        <v>6.6395160426198948E-4</v>
      </c>
      <c r="G28" s="3">
        <f>'[3]Collective doses'!I100</f>
        <v>4.8658041756097567E-4</v>
      </c>
      <c r="H28" s="3">
        <f>'[3]Collective doses'!J100</f>
        <v>6.0981540835466105E-4</v>
      </c>
      <c r="I28" s="3">
        <f>'[3]Collective doses'!I137</f>
        <v>4.8658041756097567E-4</v>
      </c>
      <c r="J28" s="3">
        <f>'[3]Collective doses'!J137</f>
        <v>5.3668465040121742E-4</v>
      </c>
      <c r="K28" s="3">
        <f>'[3]Collective doses'!I174</f>
        <v>4.8658041756097567E-4</v>
      </c>
      <c r="L28" s="3">
        <f>'[3]Collective doses'!J174</f>
        <v>7.4683583535023132E-4</v>
      </c>
      <c r="M28" s="3">
        <f>'[3]Collective doses'!I211</f>
        <v>4.8658041756097567E-4</v>
      </c>
      <c r="N28" s="3">
        <f>'[3]Collective doses'!J211</f>
        <v>3.8447114093283644E-3</v>
      </c>
      <c r="O28" s="3">
        <f>'[3]Collective doses'!I248</f>
        <v>4.8658041756097567E-4</v>
      </c>
      <c r="P28" s="3">
        <f>'[3]Collective doses'!J248</f>
        <v>6.4657180991042223E-4</v>
      </c>
    </row>
    <row r="29" spans="1:16">
      <c r="A29" s="1" t="s">
        <v>25</v>
      </c>
      <c r="C29" s="3">
        <f>'[3]Collective doses'!I27</f>
        <v>2.0130179999999998E-4</v>
      </c>
      <c r="D29" s="3">
        <f>'[3]Collective doses'!J27</f>
        <v>2.0119321598015171E-4</v>
      </c>
      <c r="E29" s="3">
        <f>'[3]Collective doses'!I64</f>
        <v>2.0130179999999998E-4</v>
      </c>
      <c r="F29" s="3">
        <f>'[3]Collective doses'!J64</f>
        <v>2.0294718979151883E-4</v>
      </c>
      <c r="G29" s="3">
        <f>'[3]Collective doses'!I101</f>
        <v>2.0130179999999998E-4</v>
      </c>
      <c r="H29" s="3">
        <f>'[3]Collective doses'!J101</f>
        <v>2.0172295015213163E-4</v>
      </c>
      <c r="I29" s="3">
        <f>'[3]Collective doses'!I138</f>
        <v>2.0130179999999998E-4</v>
      </c>
      <c r="J29" s="3">
        <f>'[3]Collective doses'!J138</f>
        <v>2.0006916618662551E-4</v>
      </c>
      <c r="K29" s="3">
        <f>'[3]Collective doses'!I175</f>
        <v>2.0130179999999998E-4</v>
      </c>
      <c r="L29" s="3">
        <f>'[3]Collective doses'!J175</f>
        <v>2.0482153946603336E-4</v>
      </c>
      <c r="M29" s="3">
        <f>'[3]Collective doses'!I212</f>
        <v>2.0130179999999998E-4</v>
      </c>
      <c r="N29" s="3">
        <f>'[3]Collective doses'!J212</f>
        <v>2.7487710971787728E-4</v>
      </c>
      <c r="O29" s="3">
        <f>'[3]Collective doses'!I249</f>
        <v>2.0130179999999998E-4</v>
      </c>
      <c r="P29" s="3">
        <f>'[3]Collective doses'!J249</f>
        <v>2.0255416193256087E-4</v>
      </c>
    </row>
    <row r="30" spans="1:16">
      <c r="A30" s="1" t="s">
        <v>26</v>
      </c>
      <c r="B30" t="s">
        <v>71</v>
      </c>
      <c r="C30" s="3">
        <f>SUM('[3]Collective doses'!I28:I32)</f>
        <v>1.4815483874199996E-3</v>
      </c>
      <c r="D30" s="3">
        <f>SUM('[3]Collective doses'!J28:J32)</f>
        <v>1.5641516221154589E-3</v>
      </c>
      <c r="E30" s="3">
        <f>SUM('[3]Collective doses'!I65:I69)</f>
        <v>1.4815483874199996E-3</v>
      </c>
      <c r="F30" s="3">
        <f>SUM('[3]Collective doses'!J65:J69)</f>
        <v>1.630142659675356E-3</v>
      </c>
      <c r="G30" s="3">
        <f>SUM('[3]Collective doses'!I102:I106)</f>
        <v>1.4815483874199996E-3</v>
      </c>
      <c r="H30" s="3">
        <f>SUM('[3]Collective doses'!J102:J106)</f>
        <v>1.5840821977109064E-3</v>
      </c>
      <c r="I30" s="3">
        <f>SUM('[3]Collective doses'!I139:I143)</f>
        <v>1.4815483874199996E-3</v>
      </c>
      <c r="J30" s="3">
        <f>SUM('[3]Collective doses'!J139:J143)</f>
        <v>1.5218606758863554E-3</v>
      </c>
      <c r="K30" s="3">
        <f>SUM('[3]Collective doses'!I176:I180)</f>
        <v>1.4815483874199996E-3</v>
      </c>
      <c r="L30" s="3">
        <f>SUM('[3]Collective doses'!J176:J180)</f>
        <v>1.7006626862399825E-3</v>
      </c>
      <c r="M30" s="3">
        <f>SUM('[3]Collective doses'!I213:I217)</f>
        <v>1.4815483874199996E-3</v>
      </c>
      <c r="N30" s="3">
        <f>SUM('[3]Collective doses'!J213:J217)</f>
        <v>4.3364145645226285E-3</v>
      </c>
      <c r="O30" s="3">
        <f>SUM('[3]Collective doses'!I250:I254)</f>
        <v>1.4815483874199996E-3</v>
      </c>
      <c r="P30" s="3">
        <f>SUM('[3]Collective doses'!J250:J254)</f>
        <v>1.6153554855257229E-3</v>
      </c>
    </row>
    <row r="31" spans="1:16">
      <c r="A31" s="1" t="s">
        <v>65</v>
      </c>
      <c r="C31" s="3">
        <f>'[3]Collective doses'!I33</f>
        <v>4.682785006993006E-5</v>
      </c>
      <c r="D31" s="3">
        <f>'[3]Collective doses'!J33</f>
        <v>5.0596832130376291E-5</v>
      </c>
      <c r="E31" s="3">
        <f>'[3]Collective doses'!I70</f>
        <v>4.682785006993006E-5</v>
      </c>
      <c r="F31" s="3">
        <f>'[3]Collective doses'!J70</f>
        <v>5.3466300845736025E-5</v>
      </c>
      <c r="G31" s="3">
        <f>'[3]Collective doses'!I107</f>
        <v>4.682785006993006E-5</v>
      </c>
      <c r="H31" s="3">
        <f>'[3]Collective doses'!J107</f>
        <v>5.1463467438213948E-5</v>
      </c>
      <c r="I31" s="3">
        <f>'[3]Collective doses'!I144</f>
        <v>4.682785006993006E-5</v>
      </c>
      <c r="J31" s="3">
        <f>'[3]Collective doses'!J144</f>
        <v>4.8757907457654987E-5</v>
      </c>
      <c r="K31" s="3">
        <f>'[3]Collective doses'!I181</f>
        <v>4.682785006993006E-5</v>
      </c>
      <c r="L31" s="3">
        <f>'[3]Collective doses'!J181</f>
        <v>5.6532702246833336E-5</v>
      </c>
      <c r="M31" s="3">
        <f>'[3]Collective doses'!I218</f>
        <v>4.682785006993006E-5</v>
      </c>
      <c r="N31" s="3">
        <f>'[3]Collective doses'!J218</f>
        <v>1.7114231948944642E-4</v>
      </c>
      <c r="O31" s="3">
        <f>'[3]Collective doses'!I255</f>
        <v>4.682785006993006E-5</v>
      </c>
      <c r="P31" s="3">
        <f>'[3]Collective doses'!J255</f>
        <v>5.2823314537596292E-5</v>
      </c>
    </row>
    <row r="32" spans="1:16">
      <c r="A32" s="1" t="s">
        <v>27</v>
      </c>
      <c r="B32" t="s">
        <v>72</v>
      </c>
      <c r="C32" s="3">
        <f>SUM('[3]Collective doses'!I34:I36)</f>
        <v>4.6425636635364642E-5</v>
      </c>
      <c r="D32" s="3">
        <f>SUM('[3]Collective doses'!J34:J36)</f>
        <v>4.979952520730316E-5</v>
      </c>
      <c r="E32" s="3">
        <f>SUM('[3]Collective doses'!I71:I73)</f>
        <v>4.6425636635364642E-5</v>
      </c>
      <c r="F32" s="3">
        <f>SUM('[3]Collective doses'!J71:J73)</f>
        <v>5.2446819693564583E-5</v>
      </c>
      <c r="G32" s="3">
        <f>SUM('[3]Collective doses'!I108:I110)</f>
        <v>4.6425636635364642E-5</v>
      </c>
      <c r="H32" s="3">
        <f>SUM('[3]Collective doses'!J108:J110)</f>
        <v>5.0599059580951312E-5</v>
      </c>
      <c r="I32" s="3">
        <f>SUM('[3]Collective doses'!I145:I147)</f>
        <v>4.6425636635364642E-5</v>
      </c>
      <c r="J32" s="3">
        <f>SUM('[3]Collective doses'!J145:J147)</f>
        <v>4.810298287502862E-5</v>
      </c>
      <c r="K32" s="3">
        <f>SUM('[3]Collective doses'!I182:I184)</f>
        <v>4.6425636635364642E-5</v>
      </c>
      <c r="L32" s="3">
        <f>SUM('[3]Collective doses'!J182:J184)</f>
        <v>5.5275798967092425E-5</v>
      </c>
      <c r="M32" s="3">
        <f>SUM('[3]Collective doses'!I219:I221)</f>
        <v>4.6425636635364642E-5</v>
      </c>
      <c r="N32" s="3">
        <f>SUM('[3]Collective doses'!J219:J221)</f>
        <v>1.6101154237312083E-4</v>
      </c>
      <c r="O32" s="3">
        <f>SUM('[3]Collective doses'!I256:I258)</f>
        <v>4.6425636635364642E-5</v>
      </c>
      <c r="P32" s="3">
        <f>SUM('[3]Collective doses'!J256:J258)</f>
        <v>5.1853617858267173E-5</v>
      </c>
    </row>
    <row r="33" spans="1:16">
      <c r="A33" s="1" t="s">
        <v>28</v>
      </c>
      <c r="C33" s="3">
        <f>'[3]Collective doses'!I37</f>
        <v>2.2579903448275863E-4</v>
      </c>
      <c r="D33" s="3">
        <f>'[3]Collective doses'!J37</f>
        <v>2.1700428890908266E-4</v>
      </c>
      <c r="E33" s="3">
        <f>'[3]Collective doses'!I74</f>
        <v>2.2579903448275863E-4</v>
      </c>
      <c r="F33" s="3">
        <f>'[3]Collective doses'!J74</f>
        <v>2.1974273357944506E-4</v>
      </c>
      <c r="G33" s="3">
        <f>'[3]Collective doses'!I111</f>
        <v>2.2579903448275863E-4</v>
      </c>
      <c r="H33" s="3">
        <f>'[3]Collective doses'!J111</f>
        <v>2.1783135240944162E-4</v>
      </c>
      <c r="I33" s="3">
        <f>'[3]Collective doses'!I148</f>
        <v>2.2579903448275863E-4</v>
      </c>
      <c r="J33" s="3">
        <f>'[3]Collective doses'!J148</f>
        <v>2.15249332166653E-4</v>
      </c>
      <c r="K33" s="3">
        <f>'[3]Collective doses'!I185</f>
        <v>2.2579903448275863E-4</v>
      </c>
      <c r="L33" s="3">
        <f>'[3]Collective doses'!J185</f>
        <v>2.2266911870749272E-4</v>
      </c>
      <c r="M33" s="3">
        <f>'[3]Collective doses'!I222</f>
        <v>2.2579903448275863E-4</v>
      </c>
      <c r="N33" s="3">
        <f>'[3]Collective doses'!J222</f>
        <v>3.3204549693051209E-4</v>
      </c>
      <c r="O33" s="3">
        <f>'[3]Collective doses'!I259</f>
        <v>2.2579903448275863E-4</v>
      </c>
      <c r="P33" s="3">
        <f>'[3]Collective doses'!J259</f>
        <v>2.1912910694563091E-4</v>
      </c>
    </row>
    <row r="34" spans="1:16">
      <c r="A34" s="1" t="s">
        <v>29</v>
      </c>
      <c r="C34" s="3">
        <f>'[3]Collective doses'!I38</f>
        <v>2.2579903448275863E-4</v>
      </c>
      <c r="D34" s="3">
        <f>'[3]Collective doses'!J38</f>
        <v>2.1700428890908266E-4</v>
      </c>
      <c r="E34" s="3">
        <f>'[3]Collective doses'!I75</f>
        <v>2.2579903448275863E-4</v>
      </c>
      <c r="F34" s="3">
        <f>'[3]Collective doses'!J75</f>
        <v>2.1974273357944506E-4</v>
      </c>
      <c r="G34" s="3">
        <f>'[3]Collective doses'!I112</f>
        <v>2.2579903448275863E-4</v>
      </c>
      <c r="H34" s="3">
        <f>'[3]Collective doses'!J112</f>
        <v>2.1783135240944162E-4</v>
      </c>
      <c r="I34" s="3">
        <f>'[3]Collective doses'!I149</f>
        <v>2.2579903448275863E-4</v>
      </c>
      <c r="J34" s="3">
        <f>'[3]Collective doses'!J149</f>
        <v>2.15249332166653E-4</v>
      </c>
      <c r="K34" s="3">
        <f>'[3]Collective doses'!I186</f>
        <v>2.2579903448275863E-4</v>
      </c>
      <c r="L34" s="3">
        <f>'[3]Collective doses'!J186</f>
        <v>2.2266911870749272E-4</v>
      </c>
      <c r="M34" s="3">
        <f>'[3]Collective doses'!I223</f>
        <v>2.2579903448275863E-4</v>
      </c>
      <c r="N34" s="3">
        <f>'[3]Collective doses'!J223</f>
        <v>3.3204549693051209E-4</v>
      </c>
      <c r="O34" s="3">
        <f>'[3]Collective doses'!I260</f>
        <v>2.2579903448275863E-4</v>
      </c>
      <c r="P34" s="3">
        <f>'[3]Collective doses'!J260</f>
        <v>2.1912910694563091E-4</v>
      </c>
    </row>
    <row r="35" spans="1:16">
      <c r="A35" s="1" t="s">
        <v>30</v>
      </c>
      <c r="C35" s="3">
        <f>'[3]Collective doses'!I39</f>
        <v>3.1147087058823529E-4</v>
      </c>
      <c r="D35" s="3">
        <f>'[3]Collective doses'!J39</f>
        <v>1.7858500307527122E-4</v>
      </c>
      <c r="E35" s="3">
        <f>'[3]Collective doses'!I76</f>
        <v>3.1147087058823529E-4</v>
      </c>
      <c r="F35" s="3">
        <f>'[3]Collective doses'!J76</f>
        <v>1.817026170076838E-4</v>
      </c>
      <c r="G35" s="3">
        <f>'[3]Collective doses'!I113</f>
        <v>3.1147087058823529E-4</v>
      </c>
      <c r="H35" s="3">
        <f>'[3]Collective doses'!J113</f>
        <v>1.7952658306029525E-4</v>
      </c>
      <c r="I35" s="3">
        <f>'[3]Collective doses'!I150</f>
        <v>3.1147087058823529E-4</v>
      </c>
      <c r="J35" s="3">
        <f>'[3]Collective doses'!J150</f>
        <v>1.7658705232235128E-4</v>
      </c>
      <c r="K35" s="3">
        <f>'[3]Collective doses'!I187</f>
        <v>3.1147087058823529E-4</v>
      </c>
      <c r="L35" s="3">
        <f>'[3]Collective doses'!J187</f>
        <v>1.8503419392269189E-4</v>
      </c>
      <c r="M35" s="3">
        <f>'[3]Collective doses'!I224</f>
        <v>3.1147087058823529E-4</v>
      </c>
      <c r="N35" s="3">
        <f>'[3]Collective doses'!J224</f>
        <v>3.0955499374582166E-4</v>
      </c>
      <c r="O35" s="3">
        <f>'[3]Collective doses'!I261</f>
        <v>3.1147087058823529E-4</v>
      </c>
      <c r="P35" s="3">
        <f>'[3]Collective doses'!J261</f>
        <v>1.8100402668611075E-4</v>
      </c>
    </row>
    <row r="37" spans="1:16" s="55" customFormat="1" ht="14.25">
      <c r="A37" s="5" t="s">
        <v>99</v>
      </c>
      <c r="B37" s="5"/>
      <c r="C37" s="5"/>
      <c r="D37" s="5"/>
      <c r="E37" s="5"/>
      <c r="F37" s="5"/>
      <c r="G37" s="5"/>
      <c r="H37" s="5"/>
      <c r="I37" s="5"/>
      <c r="J37" s="5"/>
      <c r="K37" s="5"/>
      <c r="L37" s="5"/>
      <c r="M37" s="5"/>
      <c r="N37" s="5"/>
      <c r="O37" s="5"/>
      <c r="P37" s="5"/>
    </row>
    <row r="38" spans="1:16" ht="22.5" customHeight="1">
      <c r="A38" s="36" t="s">
        <v>68</v>
      </c>
      <c r="B38" s="37"/>
      <c r="C38" s="60"/>
      <c r="D38" s="60"/>
      <c r="E38" s="60"/>
      <c r="F38" s="60"/>
      <c r="G38" s="60"/>
      <c r="H38" s="60"/>
      <c r="I38" s="60"/>
      <c r="J38" s="60"/>
      <c r="K38" s="60"/>
      <c r="L38" s="60"/>
      <c r="M38" s="60"/>
      <c r="N38" s="60"/>
      <c r="O38" s="60" t="s">
        <v>108</v>
      </c>
      <c r="P38" s="60"/>
    </row>
    <row r="39" spans="1:16">
      <c r="A39" t="s">
        <v>4</v>
      </c>
      <c r="C39" s="3"/>
      <c r="D39" s="3"/>
      <c r="E39" s="3"/>
      <c r="F39" s="3"/>
      <c r="G39" s="3"/>
      <c r="H39" s="3"/>
      <c r="I39" s="3"/>
      <c r="J39" s="3"/>
      <c r="K39" s="3"/>
      <c r="L39" s="3"/>
      <c r="M39" s="3"/>
      <c r="N39" s="3"/>
      <c r="O39" s="38">
        <f>'[5]Global circulation'!$F$5</f>
        <v>1.07E-9</v>
      </c>
      <c r="P39" s="38">
        <f>'[5]Global circulation'!$F$5</f>
        <v>1.07E-9</v>
      </c>
    </row>
    <row r="40" spans="1:16">
      <c r="A40" t="s">
        <v>5</v>
      </c>
      <c r="C40" s="3"/>
      <c r="D40" s="3"/>
      <c r="E40" s="3"/>
      <c r="F40" s="3"/>
      <c r="G40" s="3"/>
      <c r="H40" s="3"/>
      <c r="I40" s="3"/>
      <c r="J40" s="3"/>
      <c r="K40" s="3"/>
      <c r="L40" s="3"/>
      <c r="M40" s="3"/>
      <c r="N40" s="3"/>
      <c r="O40" s="38">
        <f>'[5]Global circulation'!$F$6</f>
        <v>1.13E-4</v>
      </c>
      <c r="P40" s="38">
        <f>'[5]Global circulation'!$F$6</f>
        <v>1.13E-4</v>
      </c>
    </row>
    <row r="41" spans="1:16">
      <c r="A41" t="s">
        <v>8</v>
      </c>
      <c r="C41" s="3"/>
      <c r="D41" s="3"/>
      <c r="E41" s="3"/>
      <c r="F41" s="3"/>
      <c r="G41" s="3"/>
      <c r="H41" s="3"/>
      <c r="I41" s="3"/>
      <c r="J41" s="3"/>
      <c r="K41" s="3"/>
      <c r="L41" s="3"/>
      <c r="M41" s="3"/>
      <c r="N41" s="3"/>
      <c r="O41" s="38" t="s">
        <v>73</v>
      </c>
      <c r="P41" s="38" t="s">
        <v>73</v>
      </c>
    </row>
    <row r="42" spans="1:16">
      <c r="A42" t="s">
        <v>11</v>
      </c>
      <c r="C42" s="3"/>
      <c r="D42" s="3"/>
      <c r="E42" s="3"/>
      <c r="F42" s="3"/>
      <c r="G42" s="3"/>
      <c r="H42" s="3"/>
      <c r="I42" s="3"/>
      <c r="J42" s="3"/>
      <c r="K42" s="3"/>
      <c r="L42" s="3"/>
      <c r="M42" s="3"/>
      <c r="N42" s="3"/>
      <c r="O42" s="38">
        <f>'[5]Global circulation'!$F$8</f>
        <v>3.2600000000000001E-6</v>
      </c>
      <c r="P42" s="38">
        <f>'[5]Global circulation'!$F$8</f>
        <v>3.2600000000000001E-6</v>
      </c>
    </row>
    <row r="44" spans="1:16" s="55" customFormat="1" ht="14.25">
      <c r="A44" s="5" t="s">
        <v>100</v>
      </c>
      <c r="B44" s="5"/>
      <c r="C44" s="5"/>
      <c r="D44" s="5"/>
      <c r="E44" s="5"/>
      <c r="F44" s="5"/>
      <c r="G44" s="5"/>
      <c r="H44" s="5"/>
      <c r="I44" s="5"/>
      <c r="J44" s="5"/>
      <c r="K44" s="5"/>
      <c r="L44" s="5"/>
      <c r="M44" s="5"/>
      <c r="N44" s="5"/>
      <c r="O44" s="5"/>
      <c r="P44" s="5"/>
    </row>
    <row r="45" spans="1:16" ht="22.5" customHeight="1">
      <c r="A45" s="36" t="s">
        <v>68</v>
      </c>
      <c r="B45" s="37"/>
      <c r="C45" s="60"/>
      <c r="D45" s="60"/>
      <c r="E45" s="60"/>
      <c r="F45" s="60"/>
      <c r="G45" s="60"/>
      <c r="H45" s="60"/>
      <c r="I45" s="60"/>
      <c r="J45" s="60"/>
      <c r="K45" s="60"/>
      <c r="L45" s="60"/>
      <c r="M45" s="60"/>
      <c r="N45" s="60"/>
      <c r="O45" s="60" t="s">
        <v>108</v>
      </c>
      <c r="P45" s="60"/>
    </row>
    <row r="46" spans="1:16">
      <c r="A46" t="s">
        <v>4</v>
      </c>
      <c r="C46" s="3"/>
      <c r="D46" s="3"/>
      <c r="E46" s="3"/>
      <c r="F46" s="3"/>
      <c r="G46" s="3"/>
      <c r="H46" s="3"/>
      <c r="I46" s="3"/>
      <c r="J46" s="3"/>
      <c r="K46" s="3"/>
      <c r="L46" s="3"/>
      <c r="M46" s="3"/>
      <c r="N46" s="3"/>
      <c r="O46" s="38">
        <f>'[5]Global circulation'!$G$5</f>
        <v>1.07E-9</v>
      </c>
      <c r="P46" s="38">
        <f>'[5]Global circulation'!$G$5</f>
        <v>1.07E-9</v>
      </c>
    </row>
    <row r="47" spans="1:16">
      <c r="A47" t="s">
        <v>5</v>
      </c>
      <c r="C47" s="3"/>
      <c r="D47" s="3"/>
      <c r="E47" s="3"/>
      <c r="F47" s="3"/>
      <c r="G47" s="3"/>
      <c r="H47" s="3"/>
      <c r="I47" s="3"/>
      <c r="J47" s="3"/>
      <c r="K47" s="3"/>
      <c r="L47" s="3"/>
      <c r="M47" s="3"/>
      <c r="N47" s="3"/>
      <c r="O47" s="38">
        <f>'[5]Global circulation'!$G$6</f>
        <v>3.5E-4</v>
      </c>
      <c r="P47" s="38">
        <f>'[5]Global circulation'!$G$6</f>
        <v>3.5E-4</v>
      </c>
    </row>
    <row r="48" spans="1:16">
      <c r="A48" t="s">
        <v>8</v>
      </c>
      <c r="C48" s="3"/>
      <c r="D48" s="3"/>
      <c r="E48" s="3"/>
      <c r="F48" s="3"/>
      <c r="G48" s="3"/>
      <c r="H48" s="3"/>
      <c r="I48" s="3"/>
      <c r="J48" s="3"/>
      <c r="K48" s="3"/>
      <c r="L48" s="3"/>
      <c r="M48" s="3"/>
      <c r="N48" s="3"/>
      <c r="O48" s="38" t="s">
        <v>73</v>
      </c>
      <c r="P48" s="38" t="s">
        <v>73</v>
      </c>
    </row>
    <row r="49" spans="1:16">
      <c r="A49" t="s">
        <v>11</v>
      </c>
      <c r="C49" s="3"/>
      <c r="D49" s="3"/>
      <c r="E49" s="3"/>
      <c r="F49" s="3"/>
      <c r="G49" s="3"/>
      <c r="H49" s="3"/>
      <c r="I49" s="3"/>
      <c r="J49" s="3"/>
      <c r="K49" s="3"/>
      <c r="L49" s="3"/>
      <c r="M49" s="3"/>
      <c r="N49" s="3"/>
      <c r="O49" s="38">
        <f>'[5]Global circulation'!$G$8</f>
        <v>6.6699999999999997E-6</v>
      </c>
      <c r="P49" s="38">
        <f>'[5]Global circulation'!$G$8</f>
        <v>6.6699999999999997E-6</v>
      </c>
    </row>
    <row r="51" spans="1:16" s="55" customFormat="1" ht="14.25">
      <c r="A51" s="5" t="s">
        <v>101</v>
      </c>
      <c r="B51" s="5"/>
      <c r="C51" s="5"/>
      <c r="D51" s="5"/>
      <c r="E51" s="5"/>
      <c r="F51" s="5"/>
      <c r="G51" s="5"/>
      <c r="H51" s="5"/>
      <c r="I51" s="5"/>
      <c r="J51" s="5"/>
      <c r="K51" s="5"/>
      <c r="L51" s="5"/>
      <c r="M51" s="5"/>
      <c r="N51" s="5"/>
      <c r="O51" s="5"/>
      <c r="P51" s="5"/>
    </row>
    <row r="52" spans="1:16" ht="22.5" customHeight="1">
      <c r="A52" s="36" t="s">
        <v>68</v>
      </c>
      <c r="B52" s="37"/>
      <c r="C52" s="60"/>
      <c r="D52" s="60"/>
      <c r="E52" s="60"/>
      <c r="F52" s="60"/>
      <c r="G52" s="60"/>
      <c r="H52" s="60"/>
      <c r="I52" s="60"/>
      <c r="J52" s="60"/>
      <c r="K52" s="60"/>
      <c r="L52" s="60"/>
      <c r="M52" s="60"/>
      <c r="N52" s="60"/>
      <c r="O52" s="60" t="s">
        <v>108</v>
      </c>
      <c r="P52" s="60"/>
    </row>
    <row r="53" spans="1:16">
      <c r="A53" t="s">
        <v>4</v>
      </c>
      <c r="C53" s="3"/>
      <c r="D53" s="3"/>
      <c r="E53" s="3"/>
      <c r="F53" s="3"/>
      <c r="G53" s="3"/>
      <c r="H53" s="3"/>
      <c r="I53" s="3"/>
      <c r="J53" s="3"/>
      <c r="K53" s="3"/>
      <c r="L53" s="3"/>
      <c r="M53" s="3"/>
      <c r="N53" s="3"/>
      <c r="O53" s="38">
        <f>'[5]Global circulation'!$H$5</f>
        <v>1.07E-9</v>
      </c>
      <c r="P53" s="38">
        <f>'[5]Global circulation'!$H$5</f>
        <v>1.07E-9</v>
      </c>
    </row>
    <row r="54" spans="1:16">
      <c r="A54" t="s">
        <v>5</v>
      </c>
      <c r="C54" s="3"/>
      <c r="D54" s="3"/>
      <c r="E54" s="3"/>
      <c r="F54" s="3"/>
      <c r="G54" s="3"/>
      <c r="H54" s="3"/>
      <c r="I54" s="3"/>
      <c r="J54" s="3"/>
      <c r="K54" s="3"/>
      <c r="L54" s="3"/>
      <c r="M54" s="3"/>
      <c r="N54" s="3"/>
      <c r="O54" s="38">
        <f>'[5]Global circulation'!$H$6</f>
        <v>2.48E-3</v>
      </c>
      <c r="P54" s="38">
        <f>'[5]Global circulation'!$H$6</f>
        <v>2.48E-3</v>
      </c>
    </row>
    <row r="55" spans="1:16">
      <c r="A55" t="s">
        <v>8</v>
      </c>
      <c r="C55" s="3"/>
      <c r="D55" s="3"/>
      <c r="E55" s="3"/>
      <c r="F55" s="3"/>
      <c r="G55" s="3"/>
      <c r="H55" s="3"/>
      <c r="I55" s="3"/>
      <c r="J55" s="3"/>
      <c r="K55" s="3"/>
      <c r="L55" s="3"/>
      <c r="M55" s="3"/>
      <c r="N55" s="3"/>
      <c r="O55" s="38" t="s">
        <v>73</v>
      </c>
      <c r="P55" s="38" t="s">
        <v>73</v>
      </c>
    </row>
    <row r="56" spans="1:16">
      <c r="A56" t="s">
        <v>11</v>
      </c>
      <c r="C56" s="3"/>
      <c r="D56" s="3"/>
      <c r="E56" s="3"/>
      <c r="F56" s="3"/>
      <c r="G56" s="3"/>
      <c r="H56" s="3"/>
      <c r="I56" s="3"/>
      <c r="J56" s="3"/>
      <c r="K56" s="3"/>
      <c r="L56" s="3"/>
      <c r="M56" s="3"/>
      <c r="N56" s="3"/>
      <c r="O56" s="38">
        <f>'[5]Global circulation'!$H$8</f>
        <v>1.3899999999999999E-4</v>
      </c>
      <c r="P56" s="38">
        <f>'[5]Global circulation'!$H$8</f>
        <v>1.3899999999999999E-4</v>
      </c>
    </row>
  </sheetData>
  <mergeCells count="30">
    <mergeCell ref="O5:P5"/>
    <mergeCell ref="K5:L5"/>
    <mergeCell ref="M5:N5"/>
    <mergeCell ref="A5:A6"/>
    <mergeCell ref="B5:B6"/>
    <mergeCell ref="C5:D5"/>
    <mergeCell ref="E5:F5"/>
    <mergeCell ref="G5:H5"/>
    <mergeCell ref="I5:J5"/>
    <mergeCell ref="M38:N38"/>
    <mergeCell ref="O38:P38"/>
    <mergeCell ref="C38:D38"/>
    <mergeCell ref="E38:F38"/>
    <mergeCell ref="G38:H38"/>
    <mergeCell ref="I38:J38"/>
    <mergeCell ref="K38:L38"/>
    <mergeCell ref="M52:N52"/>
    <mergeCell ref="O52:P52"/>
    <mergeCell ref="C45:D45"/>
    <mergeCell ref="E45:F45"/>
    <mergeCell ref="G45:H45"/>
    <mergeCell ref="I45:J45"/>
    <mergeCell ref="K45:L45"/>
    <mergeCell ref="M45:N45"/>
    <mergeCell ref="O45:P45"/>
    <mergeCell ref="C52:D52"/>
    <mergeCell ref="E52:F52"/>
    <mergeCell ref="G52:H52"/>
    <mergeCell ref="I52:J52"/>
    <mergeCell ref="K52:L52"/>
  </mergeCells>
  <hyperlinks>
    <hyperlink ref="A2" location="Status_home" display="Back to Status sheet"/>
  </hyperlinks>
  <pageMargins left="0.70866141732283472" right="0.70866141732283472" top="0.74803149606299213" bottom="0.74803149606299213" header="0.31496062992125984" footer="0.31496062992125984"/>
  <pageSetup paperSize="9" orientation="landscape" r:id="rId1"/>
  <headerFooter>
    <oddHeader>&amp;CANNEX A: METHODOLOGY FOR ESTIMATING PUBLIC EXPOSURES DUE TO RADIOACTIVE DISCHARGES</oddHeader>
    <oddFooter>&amp;L&amp;F#&amp;A&amp;CPage &amp;P of &amp;N&amp;RUNSCEAR 2016 Report</oddFooter>
  </headerFooter>
  <rowBreaks count="1" manualBreakCount="1">
    <brk id="36"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zoomScaleNormal="100" workbookViewId="0"/>
  </sheetViews>
  <sheetFormatPr defaultRowHeight="11.25"/>
  <cols>
    <col min="3" max="4" width="9.33203125" customWidth="1"/>
    <col min="15" max="15" width="9.33203125" customWidth="1"/>
    <col min="17" max="16384" width="9.33203125" style="54"/>
  </cols>
  <sheetData>
    <row r="1" spans="1:16" ht="15.75">
      <c r="A1" s="26" t="s">
        <v>107</v>
      </c>
    </row>
    <row r="2" spans="1:16">
      <c r="A2" s="22" t="s">
        <v>62</v>
      </c>
    </row>
    <row r="4" spans="1:16" s="55" customFormat="1" ht="14.25">
      <c r="A4" s="5" t="s">
        <v>98</v>
      </c>
      <c r="B4" s="5"/>
      <c r="C4" s="5"/>
      <c r="D4" s="5"/>
      <c r="E4" s="5"/>
      <c r="F4" s="5"/>
      <c r="G4" s="5"/>
      <c r="H4" s="5"/>
      <c r="I4" s="5"/>
      <c r="J4" s="5"/>
      <c r="K4" s="5"/>
      <c r="L4" s="5"/>
      <c r="M4" s="5"/>
      <c r="N4" s="5"/>
      <c r="O4" s="5"/>
      <c r="P4" s="5"/>
    </row>
    <row r="5" spans="1:16" s="45" customFormat="1" ht="22.5" customHeight="1">
      <c r="A5" s="60" t="s">
        <v>68</v>
      </c>
      <c r="B5" s="60" t="s">
        <v>69</v>
      </c>
      <c r="C5" s="60" t="s">
        <v>38</v>
      </c>
      <c r="D5" s="60"/>
      <c r="E5" s="60" t="s">
        <v>41</v>
      </c>
      <c r="F5" s="60"/>
      <c r="G5" s="60" t="s">
        <v>42</v>
      </c>
      <c r="H5" s="60"/>
      <c r="I5" s="60" t="s">
        <v>70</v>
      </c>
      <c r="J5" s="60"/>
      <c r="K5" s="60" t="s">
        <v>43</v>
      </c>
      <c r="L5" s="60"/>
      <c r="M5" s="60" t="s">
        <v>44</v>
      </c>
      <c r="N5" s="60"/>
      <c r="O5" s="60" t="s">
        <v>120</v>
      </c>
      <c r="P5" s="60"/>
    </row>
    <row r="6" spans="1:16" s="45" customFormat="1">
      <c r="A6" s="60"/>
      <c r="B6" s="60"/>
      <c r="C6" s="27" t="s">
        <v>46</v>
      </c>
      <c r="D6" s="27" t="s">
        <v>47</v>
      </c>
      <c r="E6" s="27" t="s">
        <v>46</v>
      </c>
      <c r="F6" s="27" t="s">
        <v>47</v>
      </c>
      <c r="G6" s="27" t="s">
        <v>46</v>
      </c>
      <c r="H6" s="27" t="s">
        <v>47</v>
      </c>
      <c r="I6" s="27" t="s">
        <v>46</v>
      </c>
      <c r="J6" s="27" t="s">
        <v>47</v>
      </c>
      <c r="K6" s="27" t="s">
        <v>46</v>
      </c>
      <c r="L6" s="27" t="s">
        <v>47</v>
      </c>
      <c r="M6" s="27" t="s">
        <v>46</v>
      </c>
      <c r="N6" s="27" t="s">
        <v>47</v>
      </c>
      <c r="O6" s="28" t="s">
        <v>46</v>
      </c>
      <c r="P6" s="28" t="s">
        <v>47</v>
      </c>
    </row>
    <row r="7" spans="1:16">
      <c r="A7" s="1" t="s">
        <v>4</v>
      </c>
      <c r="C7" s="3">
        <f>'[4]Collective doses'!F6</f>
        <v>8.4681394127369676E-13</v>
      </c>
      <c r="D7" s="3">
        <f>'[4]Collective doses'!J6</f>
        <v>4.8486914836372341E-14</v>
      </c>
      <c r="E7" s="3">
        <f>'[4]Collective doses'!F51</f>
        <v>3.3795418805597735E-12</v>
      </c>
      <c r="F7" s="3">
        <f>'[4]Collective doses'!J51</f>
        <v>5.811444559273902E-14</v>
      </c>
      <c r="G7" s="3">
        <f>'[4]Collective doses'!F96</f>
        <v>5.9891375791666429E-13</v>
      </c>
      <c r="H7" s="3">
        <f>'[4]Collective doses'!J96</f>
        <v>4.7383176989428884E-14</v>
      </c>
      <c r="I7" s="3">
        <f>'[4]Collective doses'!F141</f>
        <v>1.4180592280077794E-12</v>
      </c>
      <c r="J7" s="3">
        <f>'[4]Collective doses'!J141</f>
        <v>2.7796015336884918E-14</v>
      </c>
      <c r="K7" s="3">
        <f>'[4]Collective doses'!F186</f>
        <v>1.0689888386730096E-12</v>
      </c>
      <c r="L7" s="3">
        <f>'[4]Collective doses'!J186</f>
        <v>1.8087914397065221E-14</v>
      </c>
      <c r="M7" s="3">
        <f>'[4]Collective doses'!F231</f>
        <v>1.0125177174355049E-12</v>
      </c>
      <c r="N7" s="3">
        <f>'[4]Collective doses'!J231</f>
        <v>5.6955820156883885E-14</v>
      </c>
      <c r="O7" s="3">
        <f>'[4]Collective doses'!F276</f>
        <v>2.2077822923044046E-12</v>
      </c>
      <c r="P7" s="3">
        <f>'[4]Collective doses'!J276</f>
        <v>3.0753653897727617E-14</v>
      </c>
    </row>
    <row r="8" spans="1:16">
      <c r="A8" s="1" t="s">
        <v>5</v>
      </c>
      <c r="C8" s="3">
        <f>'[4]Collective doses'!F7</f>
        <v>5.4698752796533728E-7</v>
      </c>
      <c r="D8" s="3">
        <f>'[4]Collective doses'!J7</f>
        <v>3.3029539864863819E-8</v>
      </c>
      <c r="E8" s="3">
        <f>'[4]Collective doses'!F52</f>
        <v>2.182967436887351E-6</v>
      </c>
      <c r="F8" s="3">
        <f>'[4]Collective doses'!J52</f>
        <v>3.9587864146595072E-8</v>
      </c>
      <c r="G8" s="3">
        <f>'[4]Collective doses'!F97</f>
        <v>3.8685989913501468E-7</v>
      </c>
      <c r="H8" s="3">
        <f>'[4]Collective doses'!J97</f>
        <v>3.2277667873440883E-8</v>
      </c>
      <c r="I8" s="3">
        <f>'[4]Collective doses'!F142</f>
        <v>9.1597536817796692E-7</v>
      </c>
      <c r="J8" s="3">
        <f>'[4]Collective doses'!J142</f>
        <v>1.893479095859702E-8</v>
      </c>
      <c r="K8" s="3">
        <f>'[4]Collective doses'!F187</f>
        <v>6.9049827097650381E-7</v>
      </c>
      <c r="L8" s="3">
        <f>'[4]Collective doses'!J187</f>
        <v>1.2321581846695371E-8</v>
      </c>
      <c r="M8" s="3">
        <f>'[4]Collective doses'!F232</f>
        <v>6.5402154627748273E-7</v>
      </c>
      <c r="N8" s="3">
        <f>'[4]Collective doses'!J232</f>
        <v>3.8798602442665924E-8</v>
      </c>
      <c r="O8" s="3">
        <f>'[4]Collective doses'!F277</f>
        <v>1.4260858489609073E-6</v>
      </c>
      <c r="P8" s="3">
        <f>'[4]Collective doses'!J277</f>
        <v>2.0949549808090383E-8</v>
      </c>
    </row>
    <row r="9" spans="1:16">
      <c r="A9" s="1" t="s">
        <v>106</v>
      </c>
      <c r="C9" s="3">
        <f>'[4]Collective doses'!F8</f>
        <v>4.8726540803669977E-11</v>
      </c>
      <c r="D9" s="3">
        <f>'[4]Collective doses'!J8</f>
        <v>5.0096221411553673E-13</v>
      </c>
      <c r="E9" s="3">
        <f>'[4]Collective doses'!F53</f>
        <v>2.7203128241562129E-10</v>
      </c>
      <c r="F9" s="3">
        <f>'[4]Collective doses'!J53</f>
        <v>6.6465455371947367E-13</v>
      </c>
      <c r="G9" s="3">
        <f>'[4]Collective doses'!F98</f>
        <v>3.9044526925760085E-11</v>
      </c>
      <c r="H9" s="3">
        <f>'[4]Collective doses'!J98</f>
        <v>4.8955568804327351E-13</v>
      </c>
      <c r="I9" s="3">
        <f>'[4]Collective doses'!F143</f>
        <v>9.6515227737858042E-11</v>
      </c>
      <c r="J9" s="3">
        <f>'[4]Collective doses'!J143</f>
        <v>3.0446309058022281E-13</v>
      </c>
      <c r="K9" s="3">
        <f>'[4]Collective doses'!F188</f>
        <v>6.3212116476266713E-11</v>
      </c>
      <c r="L9" s="3">
        <f>'[4]Collective doses'!J188</f>
        <v>1.9551976795644614E-13</v>
      </c>
      <c r="M9" s="3">
        <f>'[4]Collective doses'!F233</f>
        <v>5.3739510280597941E-11</v>
      </c>
      <c r="N9" s="3">
        <f>'[4]Collective doses'!J233</f>
        <v>5.863227906683912E-13</v>
      </c>
      <c r="O9" s="3">
        <f>'[4]Collective doses'!F278</f>
        <v>1.7819530633032161E-10</v>
      </c>
      <c r="P9" s="3">
        <f>'[4]Collective doses'!J278</f>
        <v>3.6124488009477788E-13</v>
      </c>
    </row>
    <row r="10" spans="1:16">
      <c r="A10" s="1" t="s">
        <v>6</v>
      </c>
      <c r="C10" s="3" t="s">
        <v>73</v>
      </c>
      <c r="D10" s="3" t="s">
        <v>73</v>
      </c>
      <c r="E10" s="3" t="s">
        <v>73</v>
      </c>
      <c r="F10" s="3" t="s">
        <v>73</v>
      </c>
      <c r="G10" s="3" t="s">
        <v>73</v>
      </c>
      <c r="H10" s="3" t="s">
        <v>73</v>
      </c>
      <c r="I10" s="3" t="s">
        <v>73</v>
      </c>
      <c r="J10" s="3" t="s">
        <v>73</v>
      </c>
      <c r="K10" s="3" t="s">
        <v>73</v>
      </c>
      <c r="L10" s="3" t="s">
        <v>73</v>
      </c>
      <c r="M10" s="3" t="s">
        <v>73</v>
      </c>
      <c r="N10" s="3" t="s">
        <v>73</v>
      </c>
      <c r="O10" s="3" t="s">
        <v>73</v>
      </c>
      <c r="P10" s="3" t="s">
        <v>73</v>
      </c>
    </row>
    <row r="11" spans="1:16">
      <c r="A11" s="1" t="s">
        <v>88</v>
      </c>
      <c r="C11" s="3">
        <f>'[4]Collective doses'!F9</f>
        <v>5.096188147809158E-7</v>
      </c>
      <c r="D11" s="3">
        <f>'[4]Collective doses'!J9</f>
        <v>1.5195237809015804E-9</v>
      </c>
      <c r="E11" s="3">
        <f>'[4]Collective doses'!F54</f>
        <v>3.9094597098735483E-6</v>
      </c>
      <c r="F11" s="3">
        <f>'[4]Collective doses'!J54</f>
        <v>5.1905406024475025E-9</v>
      </c>
      <c r="G11" s="3">
        <f>'[4]Collective doses'!F99</f>
        <v>4.5419293123031293E-7</v>
      </c>
      <c r="H11" s="3">
        <f>'[4]Collective doses'!J99</f>
        <v>1.4480224856692782E-9</v>
      </c>
      <c r="I11" s="3">
        <f>'[4]Collective doses'!F144</f>
        <v>1.2362413719897967E-6</v>
      </c>
      <c r="J11" s="3">
        <f>'[4]Collective doses'!J144</f>
        <v>1.8252210840572027E-9</v>
      </c>
      <c r="K11" s="3">
        <f>'[4]Collective doses'!F189</f>
        <v>7.1690960679290297E-7</v>
      </c>
      <c r="L11" s="3">
        <f>'[4]Collective doses'!J189</f>
        <v>1.0899849398412583E-9</v>
      </c>
      <c r="M11" s="3">
        <f>'[4]Collective doses'!F234</f>
        <v>5.0720404907132575E-7</v>
      </c>
      <c r="N11" s="3">
        <f>'[4]Collective doses'!J234</f>
        <v>1.6882264866916958E-9</v>
      </c>
      <c r="O11" s="3">
        <f>'[4]Collective doses'!F279</f>
        <v>2.5707934126415155E-6</v>
      </c>
      <c r="P11" s="3">
        <f>'[4]Collective doses'!J279</f>
        <v>3.2571095375809593E-9</v>
      </c>
    </row>
    <row r="12" spans="1:16">
      <c r="A12" s="1" t="s">
        <v>89</v>
      </c>
      <c r="C12" s="3">
        <f>'[4]Collective doses'!F10</f>
        <v>2.5485174146366409E-7</v>
      </c>
      <c r="D12" s="3">
        <f>'[4]Collective doses'!J10</f>
        <v>3.6887907332507945E-10</v>
      </c>
      <c r="E12" s="3">
        <f>'[4]Collective doses'!F55</f>
        <v>1.6452681948212524E-6</v>
      </c>
      <c r="F12" s="3">
        <f>'[4]Collective doses'!J55</f>
        <v>9.9273929692395726E-10</v>
      </c>
      <c r="G12" s="3">
        <f>'[4]Collective doses'!F100</f>
        <v>1.9265372069315487E-7</v>
      </c>
      <c r="H12" s="3">
        <f>'[4]Collective doses'!J100</f>
        <v>3.3865954677975652E-10</v>
      </c>
      <c r="I12" s="3">
        <f>'[4]Collective doses'!F145</f>
        <v>5.7963382601193831E-7</v>
      </c>
      <c r="J12" s="3">
        <f>'[4]Collective doses'!J145</f>
        <v>3.8787709387457047E-10</v>
      </c>
      <c r="K12" s="3">
        <f>'[4]Collective doses'!F190</f>
        <v>3.8252371736073555E-7</v>
      </c>
      <c r="L12" s="3">
        <f>'[4]Collective doses'!J190</f>
        <v>2.5316306730161856E-10</v>
      </c>
      <c r="M12" s="3">
        <f>'[4]Collective doses'!F235</f>
        <v>2.7853983294562454E-7</v>
      </c>
      <c r="N12" s="3">
        <f>'[4]Collective doses'!J235</f>
        <v>4.2417803900470758E-10</v>
      </c>
      <c r="O12" s="3">
        <f>'[4]Collective doses'!F280</f>
        <v>1.0861897653292234E-6</v>
      </c>
      <c r="P12" s="3">
        <f>'[4]Collective doses'!J280</f>
        <v>6.135143943744634E-10</v>
      </c>
    </row>
    <row r="13" spans="1:16">
      <c r="A13" s="1" t="s">
        <v>7</v>
      </c>
      <c r="C13" s="3">
        <f>'[4]Collective doses'!F11</f>
        <v>1.3706576866685795E-6</v>
      </c>
      <c r="D13" s="3">
        <f>'[4]Collective doses'!J11</f>
        <v>7.6055123185012779E-9</v>
      </c>
      <c r="E13" s="3">
        <f>'[4]Collective doses'!F56</f>
        <v>8.8486721138792469E-6</v>
      </c>
      <c r="F13" s="3">
        <f>'[4]Collective doses'!J56</f>
        <v>2.0468200821903663E-8</v>
      </c>
      <c r="G13" s="3">
        <f>'[4]Collective doses'!F101</f>
        <v>1.0361408622001646E-6</v>
      </c>
      <c r="H13" s="3">
        <f>'[4]Collective doses'!J101</f>
        <v>6.9824491034264974E-9</v>
      </c>
      <c r="I13" s="3">
        <f>'[4]Collective doses'!F146</f>
        <v>3.1174185999810241E-6</v>
      </c>
      <c r="J13" s="3">
        <f>'[4]Collective doses'!J146</f>
        <v>7.997211630728079E-9</v>
      </c>
      <c r="K13" s="3">
        <f>'[4]Collective doses'!F191</f>
        <v>2.0573101463710639E-6</v>
      </c>
      <c r="L13" s="3">
        <f>'[4]Collective doses'!J191</f>
        <v>5.2196911296597567E-9</v>
      </c>
      <c r="M13" s="3">
        <f>'[4]Collective doses'!F236</f>
        <v>1.4980582862712583E-6</v>
      </c>
      <c r="N13" s="3">
        <f>'[4]Collective doses'!J236</f>
        <v>8.7456609338339573E-9</v>
      </c>
      <c r="O13" s="3">
        <f>'[4]Collective doses'!F281</f>
        <v>5.8418056807412809E-6</v>
      </c>
      <c r="P13" s="3">
        <f>'[4]Collective doses'!J281</f>
        <v>1.2649379217781696E-8</v>
      </c>
    </row>
    <row r="14" spans="1:16">
      <c r="A14" s="1" t="s">
        <v>64</v>
      </c>
      <c r="C14" s="3">
        <f>'[4]Collective doses'!F12</f>
        <v>2.6686693502922774E-5</v>
      </c>
      <c r="D14" s="3">
        <f>'[4]Collective doses'!J12</f>
        <v>3.1170098552140589E-8</v>
      </c>
      <c r="E14" s="3">
        <f>'[4]Collective doses'!F57</f>
        <v>1.0402086176545878E-4</v>
      </c>
      <c r="F14" s="3">
        <f>'[4]Collective doses'!J57</f>
        <v>1.0752952065946234E-7</v>
      </c>
      <c r="G14" s="3">
        <f>'[4]Collective doses'!F102</f>
        <v>1.1805094676599998E-5</v>
      </c>
      <c r="H14" s="3">
        <f>'[4]Collective doses'!J102</f>
        <v>1.6507497997740715E-8</v>
      </c>
      <c r="I14" s="3">
        <f>'[4]Collective doses'!F147</f>
        <v>5.3192548921358016E-5</v>
      </c>
      <c r="J14" s="3">
        <f>'[4]Collective doses'!J147</f>
        <v>5.484459848217466E-8</v>
      </c>
      <c r="K14" s="3">
        <f>'[4]Collective doses'!F192</f>
        <v>4.6813586791046282E-5</v>
      </c>
      <c r="L14" s="3">
        <f>'[4]Collective doses'!J192</f>
        <v>4.7624192085826796E-8</v>
      </c>
      <c r="M14" s="3">
        <f>'[4]Collective doses'!F237</f>
        <v>3.4978695867206335E-5</v>
      </c>
      <c r="N14" s="3">
        <f>'[4]Collective doses'!J237</f>
        <v>4.0171681298842705E-8</v>
      </c>
      <c r="O14" s="3">
        <f>'[4]Collective doses'!F282</f>
        <v>7.0029488102441918E-5</v>
      </c>
      <c r="P14" s="3">
        <f>'[4]Collective doses'!J282</f>
        <v>7.1512989932996613E-8</v>
      </c>
    </row>
    <row r="15" spans="1:16">
      <c r="A15" s="1" t="s">
        <v>8</v>
      </c>
      <c r="C15" s="3" t="s">
        <v>73</v>
      </c>
      <c r="D15" s="3" t="s">
        <v>73</v>
      </c>
      <c r="E15" s="3" t="s">
        <v>73</v>
      </c>
      <c r="F15" s="3" t="s">
        <v>73</v>
      </c>
      <c r="G15" s="3" t="s">
        <v>73</v>
      </c>
      <c r="H15" s="3" t="s">
        <v>73</v>
      </c>
      <c r="I15" s="3" t="s">
        <v>73</v>
      </c>
      <c r="J15" s="3" t="s">
        <v>73</v>
      </c>
      <c r="K15" s="3" t="s">
        <v>73</v>
      </c>
      <c r="L15" s="3" t="s">
        <v>73</v>
      </c>
      <c r="M15" s="3" t="s">
        <v>73</v>
      </c>
      <c r="N15" s="3" t="s">
        <v>73</v>
      </c>
      <c r="O15" s="3" t="s">
        <v>73</v>
      </c>
      <c r="P15" s="3" t="s">
        <v>73</v>
      </c>
    </row>
    <row r="16" spans="1:16">
      <c r="A16" s="1" t="s">
        <v>9</v>
      </c>
      <c r="B16" t="s">
        <v>10</v>
      </c>
      <c r="C16" s="3">
        <f>SUM('[4]Collective doses'!F13:F14)</f>
        <v>7.5845961068763376E-9</v>
      </c>
      <c r="D16" s="3">
        <f>SUM('[4]Collective doses'!J13:J14)</f>
        <v>2.4057488452025378E-10</v>
      </c>
      <c r="E16" s="3">
        <f>SUM('[4]Collective doses'!F58:F59)</f>
        <v>4.0578904117912517E-8</v>
      </c>
      <c r="F16" s="3">
        <f>SUM('[4]Collective doses'!J58:J59)</f>
        <v>3.282690140210439E-10</v>
      </c>
      <c r="G16" s="3">
        <f>SUM('[4]Collective doses'!F103:F104)</f>
        <v>5.6232460334245512E-9</v>
      </c>
      <c r="H16" s="3">
        <f>SUM('[4]Collective doses'!J103:J104)</f>
        <v>2.3369163480822111E-10</v>
      </c>
      <c r="I16" s="3">
        <f>SUM('[4]Collective doses'!F148:F149)</f>
        <v>1.5137981447592634E-8</v>
      </c>
      <c r="J16" s="3">
        <f>SUM('[4]Collective doses'!J148:J149)</f>
        <v>1.5047801942771499E-10</v>
      </c>
      <c r="K16" s="3">
        <f>SUM('[4]Collective doses'!F193:F194)</f>
        <v>1.0467108367597891E-8</v>
      </c>
      <c r="L16" s="3">
        <f>SUM('[4]Collective doses'!J193:J194)</f>
        <v>9.7790650609537056E-11</v>
      </c>
      <c r="M16" s="3">
        <f>SUM('[4]Collective doses'!F238:F239)</f>
        <v>8.6156735610975992E-9</v>
      </c>
      <c r="N16" s="3">
        <f>SUM('[4]Collective doses'!J238:J239)</f>
        <v>2.8185835307816704E-10</v>
      </c>
      <c r="O16" s="3">
        <f>SUM('[4]Collective doses'!F283:F284)</f>
        <v>2.6679237208387072E-8</v>
      </c>
      <c r="P16" s="3">
        <f>SUM('[4]Collective doses'!J283:J284)</f>
        <v>1.8005706137002273E-10</v>
      </c>
    </row>
    <row r="17" spans="1:16">
      <c r="A17" s="1" t="s">
        <v>35</v>
      </c>
      <c r="B17" t="s">
        <v>36</v>
      </c>
      <c r="C17" s="3">
        <f>SUM('[4]Collective doses'!F15:F16)</f>
        <v>5.6768440375210731E-8</v>
      </c>
      <c r="D17" s="3">
        <f>SUM('[4]Collective doses'!J15:J16)</f>
        <v>8.9347329717289083E-11</v>
      </c>
      <c r="E17" s="3">
        <f>SUM('[4]Collective doses'!F60:F61)</f>
        <v>4.0888754016283883E-7</v>
      </c>
      <c r="F17" s="3">
        <f>SUM('[4]Collective doses'!J60:J61)</f>
        <v>5.0903397802751266E-10</v>
      </c>
      <c r="G17" s="3">
        <f>SUM('[4]Collective doses'!F105:F106)</f>
        <v>4.6779395782609119E-8</v>
      </c>
      <c r="H17" s="3">
        <f>SUM('[4]Collective doses'!J105:J106)</f>
        <v>7.72078253704273E-11</v>
      </c>
      <c r="I17" s="3">
        <f>SUM('[4]Collective doses'!F150:F151)</f>
        <v>1.3550385367298432E-7</v>
      </c>
      <c r="J17" s="3">
        <f>SUM('[4]Collective doses'!J150:J151)</f>
        <v>1.7244175863048112E-10</v>
      </c>
      <c r="K17" s="3">
        <f>SUM('[4]Collective doses'!F195:F196)</f>
        <v>8.3547004673405396E-8</v>
      </c>
      <c r="L17" s="3">
        <f>SUM('[4]Collective doses'!J195:J196)</f>
        <v>1.0659480413777063E-10</v>
      </c>
      <c r="M17" s="3">
        <f>SUM('[4]Collective doses'!F240:F241)</f>
        <v>5.899819535069213E-8</v>
      </c>
      <c r="N17" s="3">
        <f>SUM('[4]Collective doses'!J240:J241)</f>
        <v>9.5826316184943742E-11</v>
      </c>
      <c r="O17" s="3">
        <f>SUM('[4]Collective doses'!F285:F286)</f>
        <v>2.695036499930487E-7</v>
      </c>
      <c r="P17" s="3">
        <f>SUM('[4]Collective doses'!J285:J286)</f>
        <v>3.31977697009112E-10</v>
      </c>
    </row>
    <row r="18" spans="1:16">
      <c r="A18" s="1" t="s">
        <v>11</v>
      </c>
      <c r="C18" s="3">
        <f>'[4]Collective doses'!F17</f>
        <v>3.447424576512462E-8</v>
      </c>
      <c r="D18" s="3">
        <f>'[4]Collective doses'!J17</f>
        <v>2.7959320408201978E-9</v>
      </c>
      <c r="E18" s="3">
        <f>'[4]Collective doses'!F62</f>
        <v>1.5546014703701817E-7</v>
      </c>
      <c r="F18" s="3">
        <f>'[4]Collective doses'!J62</f>
        <v>3.3185644923878075E-9</v>
      </c>
      <c r="G18" s="3">
        <f>'[4]Collective doses'!F107</f>
        <v>2.9568495132057905E-8</v>
      </c>
      <c r="H18" s="3">
        <f>'[4]Collective doses'!J107</f>
        <v>2.7492610652941551E-9</v>
      </c>
      <c r="I18" s="3">
        <f>'[4]Collective doses'!F152</f>
        <v>5.5809752316168602E-8</v>
      </c>
      <c r="J18" s="3">
        <f>'[4]Collective doses'!J152</f>
        <v>1.5720488569034587E-9</v>
      </c>
      <c r="K18" s="3">
        <f>'[4]Collective doses'!F197</f>
        <v>3.6047641735088558E-8</v>
      </c>
      <c r="L18" s="3">
        <f>'[4]Collective doses'!J197</f>
        <v>1.006325771629944E-9</v>
      </c>
      <c r="M18" s="3">
        <f>'[4]Collective doses'!F242</f>
        <v>3.8432674444120827E-8</v>
      </c>
      <c r="N18" s="3">
        <f>'[4]Collective doses'!J242</f>
        <v>3.2781911618067829E-9</v>
      </c>
      <c r="O18" s="3">
        <f>'[4]Collective doses'!F287</f>
        <v>1.0042292550376995E-7</v>
      </c>
      <c r="P18" s="3">
        <f>'[4]Collective doses'!J287</f>
        <v>1.7462106170343457E-9</v>
      </c>
    </row>
    <row r="19" spans="1:16">
      <c r="A19" s="1" t="s">
        <v>12</v>
      </c>
      <c r="C19" s="3">
        <f>'[4]Collective doses'!F18</f>
        <v>2.4357805057990443E-10</v>
      </c>
      <c r="D19" s="3">
        <f>'[4]Collective doses'!J18</f>
        <v>6.0844589453416273E-13</v>
      </c>
      <c r="E19" s="3">
        <f>'[4]Collective doses'!F63</f>
        <v>1.0984048734852809E-9</v>
      </c>
      <c r="F19" s="3">
        <f>'[4]Collective doses'!J63</f>
        <v>7.2218026463471497E-13</v>
      </c>
      <c r="G19" s="3">
        <f>'[4]Collective doses'!F108</f>
        <v>2.0891643146937524E-10</v>
      </c>
      <c r="H19" s="3">
        <f>'[4]Collective doses'!J108</f>
        <v>5.9828943756806463E-13</v>
      </c>
      <c r="I19" s="3">
        <f>'[4]Collective doses'!F153</f>
        <v>3.9432423743616347E-10</v>
      </c>
      <c r="J19" s="3">
        <f>'[4]Collective doses'!J153</f>
        <v>3.4210655302960713E-13</v>
      </c>
      <c r="K19" s="3">
        <f>'[4]Collective doses'!F198</f>
        <v>2.5469489199726755E-10</v>
      </c>
      <c r="L19" s="3">
        <f>'[4]Collective doses'!J198</f>
        <v>2.1899487375685411E-13</v>
      </c>
      <c r="M19" s="3">
        <f>'[4]Collective doses'!F243</f>
        <v>2.7154635908354941E-10</v>
      </c>
      <c r="N19" s="3">
        <f>'[4]Collective doses'!J243</f>
        <v>7.1339429026836773E-13</v>
      </c>
      <c r="O19" s="3">
        <f>'[4]Collective doses'!F288</f>
        <v>7.0953895828185729E-10</v>
      </c>
      <c r="P19" s="3">
        <f>'[4]Collective doses'!J288</f>
        <v>3.8000733401761566E-13</v>
      </c>
    </row>
    <row r="20" spans="1:16">
      <c r="A20" s="1" t="s">
        <v>13</v>
      </c>
      <c r="C20" s="3" t="s">
        <v>73</v>
      </c>
      <c r="D20" s="3" t="s">
        <v>73</v>
      </c>
      <c r="E20" s="3" t="s">
        <v>73</v>
      </c>
      <c r="F20" s="3" t="s">
        <v>73</v>
      </c>
      <c r="G20" s="3" t="s">
        <v>73</v>
      </c>
      <c r="H20" s="3" t="s">
        <v>73</v>
      </c>
      <c r="I20" s="3" t="s">
        <v>73</v>
      </c>
      <c r="J20" s="3" t="s">
        <v>73</v>
      </c>
      <c r="K20" s="3" t="s">
        <v>73</v>
      </c>
      <c r="L20" s="3" t="s">
        <v>73</v>
      </c>
      <c r="M20" s="3" t="s">
        <v>73</v>
      </c>
      <c r="N20" s="3" t="s">
        <v>73</v>
      </c>
      <c r="O20" s="3" t="s">
        <v>73</v>
      </c>
      <c r="P20" s="3" t="s">
        <v>73</v>
      </c>
    </row>
    <row r="21" spans="1:16">
      <c r="A21" s="1" t="s">
        <v>14</v>
      </c>
      <c r="B21" t="s">
        <v>15</v>
      </c>
      <c r="C21" s="3" t="s">
        <v>73</v>
      </c>
      <c r="D21" s="3" t="s">
        <v>73</v>
      </c>
      <c r="E21" s="3" t="s">
        <v>73</v>
      </c>
      <c r="F21" s="3" t="s">
        <v>73</v>
      </c>
      <c r="G21" s="3" t="s">
        <v>73</v>
      </c>
      <c r="H21" s="3" t="s">
        <v>73</v>
      </c>
      <c r="I21" s="3" t="s">
        <v>73</v>
      </c>
      <c r="J21" s="3" t="s">
        <v>73</v>
      </c>
      <c r="K21" s="3" t="s">
        <v>73</v>
      </c>
      <c r="L21" s="3" t="s">
        <v>73</v>
      </c>
      <c r="M21" s="3" t="s">
        <v>73</v>
      </c>
      <c r="N21" s="3" t="s">
        <v>73</v>
      </c>
      <c r="O21" s="3" t="s">
        <v>73</v>
      </c>
      <c r="P21" s="3" t="s">
        <v>73</v>
      </c>
    </row>
    <row r="22" spans="1:16">
      <c r="A22" s="1" t="s">
        <v>16</v>
      </c>
      <c r="B22" t="s">
        <v>17</v>
      </c>
      <c r="C22" s="3" t="s">
        <v>73</v>
      </c>
      <c r="D22" s="3" t="s">
        <v>73</v>
      </c>
      <c r="E22" s="3" t="s">
        <v>73</v>
      </c>
      <c r="F22" s="3" t="s">
        <v>73</v>
      </c>
      <c r="G22" s="3" t="s">
        <v>73</v>
      </c>
      <c r="H22" s="3" t="s">
        <v>73</v>
      </c>
      <c r="I22" s="3" t="s">
        <v>73</v>
      </c>
      <c r="J22" s="3" t="s">
        <v>73</v>
      </c>
      <c r="K22" s="3" t="s">
        <v>73</v>
      </c>
      <c r="L22" s="3" t="s">
        <v>73</v>
      </c>
      <c r="M22" s="3" t="s">
        <v>73</v>
      </c>
      <c r="N22" s="3" t="s">
        <v>73</v>
      </c>
      <c r="O22" s="3" t="s">
        <v>73</v>
      </c>
      <c r="P22" s="3" t="s">
        <v>73</v>
      </c>
    </row>
    <row r="23" spans="1:16">
      <c r="A23" s="1" t="s">
        <v>18</v>
      </c>
      <c r="C23" s="3">
        <f>'[4]Collective doses'!F19</f>
        <v>5.9368082114758623E-8</v>
      </c>
      <c r="D23" s="3">
        <f>'[4]Collective doses'!J19</f>
        <v>3.9369160788174949E-9</v>
      </c>
      <c r="E23" s="3">
        <f>'[4]Collective doses'!F64</f>
        <v>2.1019599550092083E-7</v>
      </c>
      <c r="F23" s="3">
        <f>'[4]Collective doses'!J64</f>
        <v>4.5587187704028037E-9</v>
      </c>
      <c r="G23" s="3">
        <f>'[4]Collective doses'!F109</f>
        <v>4.624965694375565E-8</v>
      </c>
      <c r="H23" s="3">
        <f>'[4]Collective doses'!J109</f>
        <v>3.8652677377075381E-9</v>
      </c>
      <c r="I23" s="3">
        <f>'[4]Collective doses'!F154</f>
        <v>8.669729580417579E-8</v>
      </c>
      <c r="J23" s="3">
        <f>'[4]Collective doses'!J154</f>
        <v>2.1905852522906241E-9</v>
      </c>
      <c r="K23" s="3">
        <f>'[4]Collective doses'!F199</f>
        <v>6.3237880553973115E-8</v>
      </c>
      <c r="L23" s="3">
        <f>'[4]Collective doses'!J199</f>
        <v>1.4129503217103003E-9</v>
      </c>
      <c r="M23" s="3">
        <f>'[4]Collective doses'!F244</f>
        <v>7.007561324832102E-8</v>
      </c>
      <c r="N23" s="3">
        <f>'[4]Collective doses'!J244</f>
        <v>4.6222887679426437E-9</v>
      </c>
      <c r="O23" s="3">
        <f>'[4]Collective doses'!F289</f>
        <v>1.3538636506934666E-7</v>
      </c>
      <c r="P23" s="3">
        <f>'[4]Collective doses'!J289</f>
        <v>2.3833164743984343E-9</v>
      </c>
    </row>
    <row r="24" spans="1:16">
      <c r="A24" s="1" t="s">
        <v>19</v>
      </c>
      <c r="B24" t="s">
        <v>20</v>
      </c>
      <c r="C24" s="3">
        <f>SUM('[4]Collective doses'!F20:F21)</f>
        <v>4.1254859756627697E-8</v>
      </c>
      <c r="D24" s="3">
        <f>SUM('[4]Collective doses'!J20:J21)</f>
        <v>3.573212918429936E-9</v>
      </c>
      <c r="E24" s="3">
        <f>SUM('[4]Collective doses'!F65:F66)</f>
        <v>1.4606512467478743E-7</v>
      </c>
      <c r="F24" s="3">
        <f>SUM('[4]Collective doses'!J65:J66)</f>
        <v>4.1375717632226057E-9</v>
      </c>
      <c r="G24" s="3">
        <f>SUM('[4]Collective doses'!F110:F111)</f>
        <v>3.2138870636221143E-8</v>
      </c>
      <c r="H24" s="3">
        <f>SUM('[4]Collective doses'!J110:J111)</f>
        <v>3.5081836485870615E-9</v>
      </c>
      <c r="I24" s="3">
        <f>SUM('[4]Collective doses'!F155:F156)</f>
        <v>6.0245920910269618E-8</v>
      </c>
      <c r="J24" s="3">
        <f>SUM('[4]Collective doses'!J155:J156)</f>
        <v>1.9882129478254028E-9</v>
      </c>
      <c r="K24" s="3">
        <f>SUM('[4]Collective doses'!F200:F201)</f>
        <v>4.3943981355462766E-8</v>
      </c>
      <c r="L24" s="3">
        <f>SUM('[4]Collective doses'!J200:J201)</f>
        <v>1.2824180758639498E-9</v>
      </c>
      <c r="M24" s="3">
        <f>SUM('[4]Collective doses'!F245:F246)</f>
        <v>4.8695519443106404E-8</v>
      </c>
      <c r="N24" s="3">
        <f>SUM('[4]Collective doses'!J245:J246)</f>
        <v>4.1952689891442068E-9</v>
      </c>
      <c r="O24" s="3">
        <f>SUM('[4]Collective doses'!F290:F291)</f>
        <v>9.4079938326102781E-8</v>
      </c>
      <c r="P24" s="3">
        <f>SUM('[4]Collective doses'!J290:J291)</f>
        <v>2.1631391283263771E-9</v>
      </c>
    </row>
    <row r="25" spans="1:16">
      <c r="A25" s="1" t="s">
        <v>21</v>
      </c>
      <c r="B25" t="s">
        <v>22</v>
      </c>
      <c r="C25" s="3">
        <f>SUM('[4]Collective doses'!F22:F24)</f>
        <v>2.5405832492502436E-3</v>
      </c>
      <c r="D25" s="3">
        <f>SUM('[4]Collective doses'!J22:J24)</f>
        <v>1.1142299825381019E-5</v>
      </c>
      <c r="E25" s="3">
        <f>SUM('[4]Collective doses'!F67:F69)</f>
        <v>1.1898379702997511E-2</v>
      </c>
      <c r="F25" s="3">
        <f>SUM('[4]Collective doses'!J67:J69)</f>
        <v>2.9118129596778026E-5</v>
      </c>
      <c r="G25" s="3">
        <f>SUM('[4]Collective doses'!F112:F114)</f>
        <v>1.3798554293140315E-3</v>
      </c>
      <c r="H25" s="3">
        <f>SUM('[4]Collective doses'!J112:J114)</f>
        <v>8.9077684592286097E-6</v>
      </c>
      <c r="I25" s="3">
        <f>SUM('[4]Collective doses'!F157:F159)</f>
        <v>5.2685624163456455E-3</v>
      </c>
      <c r="J25" s="3">
        <f>SUM('[4]Collective doses'!J157:J159)</f>
        <v>1.3197331450771168E-5</v>
      </c>
      <c r="K25" s="3">
        <f>SUM('[4]Collective doses'!F202:F204)</f>
        <v>4.2374820453287302E-3</v>
      </c>
      <c r="L25" s="3">
        <f>SUM('[4]Collective doses'!J202:J204)</f>
        <v>1.0046689522328901E-5</v>
      </c>
      <c r="M25" s="3">
        <f>SUM('[4]Collective doses'!F247:F249)</f>
        <v>3.1552922780595078E-3</v>
      </c>
      <c r="N25" s="3">
        <f>SUM('[4]Collective doses'!J247:J249)</f>
        <v>1.3400113364847295E-5</v>
      </c>
      <c r="O25" s="3">
        <f>SUM('[4]Collective doses'!F292:F294)</f>
        <v>7.9412084365820326E-3</v>
      </c>
      <c r="P25" s="3">
        <f>SUM('[4]Collective doses'!J292:J294)</f>
        <v>1.8342627180030815E-5</v>
      </c>
    </row>
    <row r="26" spans="1:16">
      <c r="A26" s="1" t="s">
        <v>22</v>
      </c>
      <c r="C26" s="3">
        <f>'[4]Collective doses'!F25</f>
        <v>7.6038592723223222E-4</v>
      </c>
      <c r="D26" s="3">
        <f>'[4]Collective doses'!J25</f>
        <v>2.6162143725317254E-6</v>
      </c>
      <c r="E26" s="3">
        <f>'[4]Collective doses'!F70</f>
        <v>3.8280802532697422E-3</v>
      </c>
      <c r="F26" s="3">
        <f>'[4]Collective doses'!J70</f>
        <v>4.9530961725080979E-6</v>
      </c>
      <c r="G26" s="3">
        <f>'[4]Collective doses'!F115</f>
        <v>4.6106984497836526E-4</v>
      </c>
      <c r="H26" s="3">
        <f>'[4]Collective doses'!J115</f>
        <v>2.3809409088621361E-6</v>
      </c>
      <c r="I26" s="3">
        <f>'[4]Collective doses'!F160</f>
        <v>1.5862754070219598E-3</v>
      </c>
      <c r="J26" s="3">
        <f>'[4]Collective doses'!J160</f>
        <v>2.2165903666227667E-6</v>
      </c>
      <c r="K26" s="3">
        <f>'[4]Collective doses'!F205</f>
        <v>1.2125919473674695E-3</v>
      </c>
      <c r="L26" s="3">
        <f>'[4]Collective doses'!J205</f>
        <v>1.5547907144069399E-6</v>
      </c>
      <c r="M26" s="3">
        <f>'[4]Collective doses'!F250</f>
        <v>9.151492289762495E-4</v>
      </c>
      <c r="N26" s="3">
        <f>'[4]Collective doses'!J250</f>
        <v>3.0868501167806933E-6</v>
      </c>
      <c r="O26" s="3">
        <f>'[4]Collective doses'!F295</f>
        <v>2.5430644928165066E-3</v>
      </c>
      <c r="P26" s="3">
        <f>'[4]Collective doses'!J295</f>
        <v>2.9434516978550157E-6</v>
      </c>
    </row>
    <row r="27" spans="1:16">
      <c r="A27" s="1" t="s">
        <v>23</v>
      </c>
      <c r="B27" t="s">
        <v>22</v>
      </c>
      <c r="C27" s="3" t="s">
        <v>73</v>
      </c>
      <c r="D27" s="3" t="s">
        <v>73</v>
      </c>
      <c r="E27" s="3" t="s">
        <v>73</v>
      </c>
      <c r="F27" s="3" t="s">
        <v>73</v>
      </c>
      <c r="G27" s="3" t="s">
        <v>73</v>
      </c>
      <c r="H27" s="3" t="s">
        <v>73</v>
      </c>
      <c r="I27" s="3" t="s">
        <v>73</v>
      </c>
      <c r="J27" s="3" t="s">
        <v>73</v>
      </c>
      <c r="K27" s="3" t="s">
        <v>73</v>
      </c>
      <c r="L27" s="3" t="s">
        <v>73</v>
      </c>
      <c r="M27" s="3" t="s">
        <v>73</v>
      </c>
      <c r="N27" s="3" t="s">
        <v>73</v>
      </c>
      <c r="O27" s="3" t="s">
        <v>73</v>
      </c>
      <c r="P27" s="3" t="s">
        <v>73</v>
      </c>
    </row>
    <row r="28" spans="1:16">
      <c r="A28" s="1" t="s">
        <v>24</v>
      </c>
      <c r="B28" t="s">
        <v>22</v>
      </c>
      <c r="C28" s="3">
        <f>SUM('[4]Collective doses'!F26:F34)</f>
        <v>2.550369107472401E-3</v>
      </c>
      <c r="D28" s="3">
        <f>SUM('[4]Collective doses'!J26:J34)</f>
        <v>1.2158261440087233E-5</v>
      </c>
      <c r="E28" s="3">
        <f>SUM('[4]Collective doses'!F71:F79)</f>
        <v>1.1943238695576067E-2</v>
      </c>
      <c r="F28" s="3">
        <f>SUM('[4]Collective doses'!J71:J79)</f>
        <v>3.1661636674094536E-5</v>
      </c>
      <c r="G28" s="3">
        <f>SUM('[4]Collective doses'!F116:F124)</f>
        <v>1.3853765363655681E-3</v>
      </c>
      <c r="H28" s="3">
        <f>SUM('[4]Collective doses'!J116:J124)</f>
        <v>9.7339629426478505E-6</v>
      </c>
      <c r="I28" s="3">
        <f>SUM('[4]Collective doses'!F161:F169)</f>
        <v>5.2883272168477739E-3</v>
      </c>
      <c r="J28" s="3">
        <f>SUM('[4]Collective doses'!J161:J169)</f>
        <v>1.4352546107514852E-5</v>
      </c>
      <c r="K28" s="3">
        <f>SUM('[4]Collective doses'!F206:F214)</f>
        <v>4.2532809856003018E-3</v>
      </c>
      <c r="L28" s="3">
        <f>SUM('[4]Collective doses'!J206:J214)</f>
        <v>1.0921152290994256E-5</v>
      </c>
      <c r="M28" s="3">
        <f>SUM('[4]Collective doses'!F251:F259)</f>
        <v>3.1673911425995722E-3</v>
      </c>
      <c r="N28" s="3">
        <f>SUM('[4]Collective doses'!J251:J259)</f>
        <v>1.4619753200726258E-5</v>
      </c>
      <c r="O28" s="3">
        <f>SUM('[4]Collective doses'!F296:F304)</f>
        <v>7.9710763008446362E-3</v>
      </c>
      <c r="P28" s="3">
        <f>SUM('[4]Collective doses'!J296:J304)</f>
        <v>1.9935372887598719E-5</v>
      </c>
    </row>
    <row r="29" spans="1:16">
      <c r="A29" s="1" t="s">
        <v>25</v>
      </c>
      <c r="C29" s="3">
        <f>'[4]Collective doses'!F35</f>
        <v>8.7161572019243592E-6</v>
      </c>
      <c r="D29" s="3">
        <f>'[4]Collective doses'!J35</f>
        <v>3.5191763671496399E-7</v>
      </c>
      <c r="E29" s="3">
        <f>'[4]Collective doses'!F80</f>
        <v>3.8151798217615684E-5</v>
      </c>
      <c r="F29" s="3">
        <f>'[4]Collective doses'!J80</f>
        <v>4.4337246642133502E-7</v>
      </c>
      <c r="G29" s="3">
        <f>'[4]Collective doses'!F125</f>
        <v>5.839047630977884E-6</v>
      </c>
      <c r="H29" s="3">
        <f>'[4]Collective doses'!J125</f>
        <v>3.418203855003377E-7</v>
      </c>
      <c r="I29" s="3">
        <f>'[4]Collective doses'!F170</f>
        <v>1.5923714235907563E-5</v>
      </c>
      <c r="J29" s="3">
        <f>'[4]Collective doses'!J170</f>
        <v>2.1025387104133963E-7</v>
      </c>
      <c r="K29" s="3">
        <f>'[4]Collective doses'!F215</f>
        <v>1.2075182011754866E-5</v>
      </c>
      <c r="L29" s="3">
        <f>'[4]Collective doses'!J215</f>
        <v>1.381543188739994E-7</v>
      </c>
      <c r="M29" s="3">
        <f>'[4]Collective doses'!F260</f>
        <v>1.0447063969769523E-5</v>
      </c>
      <c r="N29" s="3">
        <f>'[4]Collective doses'!J260</f>
        <v>4.1354728349755841E-7</v>
      </c>
      <c r="O29" s="3">
        <f>'[4]Collective doses'!F305</f>
        <v>2.5103063464621742E-5</v>
      </c>
      <c r="P29" s="3">
        <f>'[4]Collective doses'!J305</f>
        <v>2.384557156993806E-7</v>
      </c>
    </row>
    <row r="30" spans="1:16">
      <c r="A30" s="1" t="s">
        <v>26</v>
      </c>
      <c r="B30" t="s">
        <v>71</v>
      </c>
      <c r="C30" s="3">
        <f>SUM('[4]Collective doses'!F36:F40)</f>
        <v>3.0705520099682077E-5</v>
      </c>
      <c r="D30" s="3">
        <f>SUM('[4]Collective doses'!J36:J40)</f>
        <v>7.2799347231122139E-7</v>
      </c>
      <c r="E30" s="3">
        <f>SUM('[4]Collective doses'!F81:F85)</f>
        <v>1.3519123641041905E-4</v>
      </c>
      <c r="F30" s="3">
        <f>SUM('[4]Collective doses'!J81:J85)</f>
        <v>9.9903243518007996E-7</v>
      </c>
      <c r="G30" s="3">
        <f>SUM('[4]Collective doses'!F126:F130)</f>
        <v>1.8343674190872736E-5</v>
      </c>
      <c r="H30" s="3">
        <f>SUM('[4]Collective doses'!J126:J130)</f>
        <v>6.9503062753609207E-7</v>
      </c>
      <c r="I30" s="3">
        <f>SUM('[4]Collective doses'!F171:F175)</f>
        <v>5.9197012297177581E-5</v>
      </c>
      <c r="J30" s="3">
        <f>SUM('[4]Collective doses'!J171:J175)</f>
        <v>4.7262240714160348E-7</v>
      </c>
      <c r="K30" s="3">
        <f>SUM('[4]Collective doses'!F216:F220)</f>
        <v>4.6883411984877093E-5</v>
      </c>
      <c r="L30" s="3">
        <f>SUM('[4]Collective doses'!J216:J220)</f>
        <v>3.1978359005616821E-7</v>
      </c>
      <c r="M30" s="3">
        <f>SUM('[4]Collective doses'!F261:F265)</f>
        <v>3.7717663634929241E-5</v>
      </c>
      <c r="N30" s="3">
        <f>SUM('[4]Collective doses'!J261:J265)</f>
        <v>8.5785791891249356E-7</v>
      </c>
      <c r="O30" s="3">
        <f>SUM('[4]Collective doses'!F306:F310)</f>
        <v>8.9640464975801408E-5</v>
      </c>
      <c r="P30" s="3">
        <f>SUM('[4]Collective doses'!J306:J310)</f>
        <v>5.5236853135273118E-7</v>
      </c>
    </row>
    <row r="31" spans="1:16">
      <c r="A31" s="1" t="s">
        <v>65</v>
      </c>
      <c r="C31" s="3">
        <f>'[4]Collective doses'!F41</f>
        <v>2.9346158241575386E-8</v>
      </c>
      <c r="D31" s="3">
        <f>'[4]Collective doses'!J41</f>
        <v>1.9361141615260216E-10</v>
      </c>
      <c r="E31" s="3">
        <f>'[4]Collective doses'!F86</f>
        <v>1.9130828694642653E-7</v>
      </c>
      <c r="F31" s="3">
        <f>'[4]Collective doses'!J86</f>
        <v>5.3141905208774857E-10</v>
      </c>
      <c r="G31" s="3">
        <f>'[4]Collective doses'!F131</f>
        <v>2.2379355415218223E-8</v>
      </c>
      <c r="H31" s="3">
        <f>'[4]Collective doses'!J131</f>
        <v>1.7785426874859139E-10</v>
      </c>
      <c r="I31" s="3">
        <f>'[4]Collective doses'!F176</f>
        <v>6.6990571885424358E-8</v>
      </c>
      <c r="J31" s="3">
        <f>'[4]Collective doses'!J176</f>
        <v>2.0623593961539148E-10</v>
      </c>
      <c r="K31" s="3">
        <f>'[4]Collective doses'!F221</f>
        <v>4.3925188447182678E-8</v>
      </c>
      <c r="L31" s="3">
        <f>'[4]Collective doses'!J221</f>
        <v>1.3407144786294379E-10</v>
      </c>
      <c r="M31" s="3">
        <f>'[4]Collective doses'!F266</f>
        <v>3.192946084854084E-8</v>
      </c>
      <c r="N31" s="3">
        <f>'[4]Collective doses'!J266</f>
        <v>2.2224642033659681E-10</v>
      </c>
      <c r="O31" s="3">
        <f>'[4]Collective doses'!F311</f>
        <v>1.2627270039991444E-7</v>
      </c>
      <c r="P31" s="3">
        <f>'[4]Collective doses'!J311</f>
        <v>3.2900151853187813E-10</v>
      </c>
    </row>
    <row r="32" spans="1:16">
      <c r="A32" s="1" t="s">
        <v>27</v>
      </c>
      <c r="B32" t="s">
        <v>72</v>
      </c>
      <c r="C32" s="3">
        <f>SUM('[4]Collective doses'!F42:F44)</f>
        <v>1.6836264460752452E-7</v>
      </c>
      <c r="D32" s="3">
        <f>SUM('[4]Collective doses'!J42:J44)</f>
        <v>6.0777057259857941E-9</v>
      </c>
      <c r="E32" s="3">
        <f>SUM('[4]Collective doses'!F87:F89)</f>
        <v>7.9467112935498481E-7</v>
      </c>
      <c r="F32" s="3">
        <f>SUM('[4]Collective doses'!J87:J89)</f>
        <v>7.9211782749890965E-9</v>
      </c>
      <c r="G32" s="3">
        <f>SUM('[4]Collective doses'!F132:F134)</f>
        <v>1.1528595324922836E-7</v>
      </c>
      <c r="H32" s="3">
        <f>SUM('[4]Collective doses'!J132:J134)</f>
        <v>5.8939544275822383E-9</v>
      </c>
      <c r="I32" s="3">
        <f>SUM('[4]Collective doses'!F177:F179)</f>
        <v>3.1987040843783219E-7</v>
      </c>
      <c r="J32" s="3">
        <f>SUM('[4]Collective doses'!J177:J179)</f>
        <v>3.7143068352751598E-9</v>
      </c>
      <c r="K32" s="3">
        <f>SUM('[4]Collective doses'!F222:F224)</f>
        <v>2.362488145992023E-7</v>
      </c>
      <c r="L32" s="3">
        <f>SUM('[4]Collective doses'!J222:J224)</f>
        <v>2.4392842116694236E-9</v>
      </c>
      <c r="M32" s="3">
        <f>SUM('[4]Collective doses'!F267:F269)</f>
        <v>1.9881752604632407E-7</v>
      </c>
      <c r="N32" s="3">
        <f>SUM('[4]Collective doses'!J267:J269)</f>
        <v>7.1372242178432445E-9</v>
      </c>
      <c r="O32" s="3">
        <f>SUM('[4]Collective doses'!F312:F314)</f>
        <v>5.2324016326129709E-7</v>
      </c>
      <c r="P32" s="3">
        <f>SUM('[4]Collective doses'!J312:J314)</f>
        <v>4.2998549659142979E-9</v>
      </c>
    </row>
    <row r="33" spans="1:16">
      <c r="A33" s="1" t="s">
        <v>28</v>
      </c>
      <c r="C33" s="3">
        <f>'[4]Collective doses'!F45</f>
        <v>1.0826834786832926E-5</v>
      </c>
      <c r="D33" s="3">
        <f>'[4]Collective doses'!J45</f>
        <v>9.0263763711164767E-8</v>
      </c>
      <c r="E33" s="3">
        <f>'[4]Collective doses'!F90</f>
        <v>8.4474359242333233E-5</v>
      </c>
      <c r="F33" s="3">
        <f>'[4]Collective doses'!J90</f>
        <v>2.4447250037948324E-7</v>
      </c>
      <c r="G33" s="3">
        <f>'[4]Collective doses'!F135</f>
        <v>9.9390367744985202E-6</v>
      </c>
      <c r="H33" s="3">
        <f>'[4]Collective doses'!J135</f>
        <v>8.7562303284308304E-8</v>
      </c>
      <c r="I33" s="3">
        <f>'[4]Collective doses'!F180</f>
        <v>2.6269435800788708E-5</v>
      </c>
      <c r="J33" s="3">
        <f>'[4]Collective doses'!J180</f>
        <v>8.9241168063014446E-8</v>
      </c>
      <c r="K33" s="3">
        <f>'[4]Collective doses'!F225</f>
        <v>1.4869713881006639E-5</v>
      </c>
      <c r="L33" s="3">
        <f>'[4]Collective doses'!J225</f>
        <v>5.3221670540433324E-8</v>
      </c>
      <c r="M33" s="3">
        <f>'[4]Collective doses'!F270</f>
        <v>1.0605842325796027E-5</v>
      </c>
      <c r="N33" s="3">
        <f>'[4]Collective doses'!J270</f>
        <v>1.0176037252484923E-7</v>
      </c>
      <c r="O33" s="3">
        <f>'[4]Collective doses'!F315</f>
        <v>5.5489422325920793E-5</v>
      </c>
      <c r="P33" s="3">
        <f>'[4]Collective doses'!J315</f>
        <v>1.4975929595127546E-7</v>
      </c>
    </row>
    <row r="34" spans="1:16">
      <c r="A34" s="1" t="s">
        <v>29</v>
      </c>
      <c r="C34" s="3">
        <f>'[4]Collective doses'!F46</f>
        <v>1.0826793194648009E-5</v>
      </c>
      <c r="D34" s="3">
        <f>'[4]Collective doses'!J46</f>
        <v>9.0256472928663196E-8</v>
      </c>
      <c r="E34" s="3">
        <f>'[4]Collective doses'!F91</f>
        <v>8.4474034727067269E-5</v>
      </c>
      <c r="F34" s="3">
        <f>'[4]Collective doses'!J91</f>
        <v>2.4445275385269777E-7</v>
      </c>
      <c r="G34" s="3">
        <f>'[4]Collective doses'!F136</f>
        <v>9.93899859286339E-6</v>
      </c>
      <c r="H34" s="3">
        <f>'[4]Collective doses'!J136</f>
        <v>8.7555230704101861E-8</v>
      </c>
      <c r="I34" s="3">
        <f>'[4]Collective doses'!F181</f>
        <v>2.6269334884569601E-5</v>
      </c>
      <c r="J34" s="3">
        <f>'[4]Collective doses'!J181</f>
        <v>8.9233959877583414E-8</v>
      </c>
      <c r="K34" s="3">
        <f>'[4]Collective doses'!F226</f>
        <v>1.4869656757765951E-5</v>
      </c>
      <c r="L34" s="3">
        <f>'[4]Collective doses'!J226</f>
        <v>5.3217371720969929E-8</v>
      </c>
      <c r="M34" s="3">
        <f>'[4]Collective doses'!F271</f>
        <v>1.0605801582571997E-5</v>
      </c>
      <c r="N34" s="3">
        <f>'[4]Collective doses'!J271</f>
        <v>1.017521531385434E-7</v>
      </c>
      <c r="O34" s="3">
        <f>'[4]Collective doses'!F316</f>
        <v>5.5489209158696964E-5</v>
      </c>
      <c r="P34" s="3">
        <f>'[4]Collective doses'!J316</f>
        <v>1.4974719959710765E-7</v>
      </c>
    </row>
    <row r="35" spans="1:16">
      <c r="A35" s="1" t="s">
        <v>30</v>
      </c>
      <c r="C35" s="3">
        <f>'[4]Collective doses'!F47</f>
        <v>4.4434740506676165E-6</v>
      </c>
      <c r="D35" s="3">
        <f>'[4]Collective doses'!J47</f>
        <v>6.2692534350589711E-8</v>
      </c>
      <c r="E35" s="3">
        <f>'[4]Collective doses'!F92</f>
        <v>2.703893162092183E-5</v>
      </c>
      <c r="F35" s="3">
        <f>'[4]Collective doses'!J92</f>
        <v>1.1262659267969163E-7</v>
      </c>
      <c r="G35" s="3">
        <f>'[4]Collective doses'!F137</f>
        <v>3.3178674306660413E-6</v>
      </c>
      <c r="H35" s="3">
        <f>'[4]Collective doses'!J137</f>
        <v>5.9752295530703467E-8</v>
      </c>
      <c r="I35" s="3">
        <f>'[4]Collective doses'!F182</f>
        <v>9.716566458946818E-6</v>
      </c>
      <c r="J35" s="3">
        <f>'[4]Collective doses'!J182</f>
        <v>4.7985268672521927E-8</v>
      </c>
      <c r="K35" s="3">
        <f>'[4]Collective doses'!F227</f>
        <v>6.5264572745304907E-6</v>
      </c>
      <c r="L35" s="3">
        <f>'[4]Collective doses'!J227</f>
        <v>3.1306440368663411E-8</v>
      </c>
      <c r="M35" s="3">
        <f>'[4]Collective doses'!F272</f>
        <v>4.9287791411038816E-6</v>
      </c>
      <c r="N35" s="3">
        <f>'[4]Collective doses'!J272</f>
        <v>7.3032622247532708E-8</v>
      </c>
      <c r="O35" s="3">
        <f>'[4]Collective doses'!F317</f>
        <v>1.783500353118357E-5</v>
      </c>
      <c r="P35" s="3">
        <f>'[4]Collective doses'!J317</f>
        <v>6.5611590692213364E-8</v>
      </c>
    </row>
    <row r="37" spans="1:16" s="55" customFormat="1" ht="14.25">
      <c r="A37" s="5" t="s">
        <v>99</v>
      </c>
      <c r="B37" s="5"/>
      <c r="C37" s="5"/>
      <c r="D37" s="5"/>
      <c r="E37" s="5"/>
      <c r="F37" s="5"/>
      <c r="G37" s="5"/>
      <c r="H37" s="5"/>
      <c r="I37" s="5"/>
      <c r="J37" s="5"/>
      <c r="K37" s="5"/>
      <c r="L37" s="5"/>
      <c r="M37" s="5"/>
      <c r="N37" s="5"/>
      <c r="O37" s="5"/>
      <c r="P37" s="5"/>
    </row>
    <row r="38" spans="1:16" ht="22.5" customHeight="1">
      <c r="A38" s="36" t="s">
        <v>68</v>
      </c>
      <c r="B38" s="34"/>
      <c r="C38" s="60"/>
      <c r="D38" s="60"/>
      <c r="E38" s="60"/>
      <c r="F38" s="60"/>
      <c r="G38" s="60"/>
      <c r="H38" s="60"/>
      <c r="I38" s="60"/>
      <c r="J38" s="60"/>
      <c r="K38" s="60"/>
      <c r="L38" s="60"/>
      <c r="M38" s="60"/>
      <c r="N38" s="60"/>
      <c r="O38" s="60" t="s">
        <v>108</v>
      </c>
      <c r="P38" s="60"/>
    </row>
    <row r="39" spans="1:16">
      <c r="A39" t="s">
        <v>4</v>
      </c>
      <c r="C39" s="3"/>
      <c r="D39" s="3"/>
      <c r="E39" s="3"/>
      <c r="F39" s="3"/>
      <c r="G39" s="3"/>
      <c r="H39" s="3"/>
      <c r="I39" s="3"/>
      <c r="J39" s="3"/>
      <c r="K39" s="3"/>
      <c r="L39" s="3"/>
      <c r="M39" s="3"/>
      <c r="N39" s="3"/>
      <c r="O39" s="61">
        <f>'[5]Global circulation'!$F$5</f>
        <v>1.07E-9</v>
      </c>
      <c r="P39" s="61"/>
    </row>
    <row r="40" spans="1:16">
      <c r="A40" t="s">
        <v>5</v>
      </c>
      <c r="C40" s="3"/>
      <c r="D40" s="3"/>
      <c r="E40" s="3"/>
      <c r="F40" s="3"/>
      <c r="G40" s="3"/>
      <c r="H40" s="3"/>
      <c r="I40" s="3"/>
      <c r="J40" s="3"/>
      <c r="K40" s="3"/>
      <c r="L40" s="3"/>
      <c r="M40" s="3"/>
      <c r="N40" s="3"/>
      <c r="O40" s="61">
        <f>'[5]Global circulation'!$F$6</f>
        <v>1.13E-4</v>
      </c>
      <c r="P40" s="61"/>
    </row>
    <row r="41" spans="1:16">
      <c r="A41" t="s">
        <v>8</v>
      </c>
      <c r="C41" s="3"/>
      <c r="D41" s="3"/>
      <c r="E41" s="3"/>
      <c r="F41" s="3"/>
      <c r="G41" s="3"/>
      <c r="H41" s="3"/>
      <c r="I41" s="3"/>
      <c r="J41" s="3"/>
      <c r="K41" s="3"/>
      <c r="L41" s="3"/>
      <c r="M41" s="3"/>
      <c r="N41" s="3"/>
      <c r="O41" s="61" t="s">
        <v>73</v>
      </c>
      <c r="P41" s="61"/>
    </row>
    <row r="42" spans="1:16">
      <c r="A42" t="s">
        <v>11</v>
      </c>
      <c r="C42" s="3"/>
      <c r="D42" s="3"/>
      <c r="E42" s="3"/>
      <c r="F42" s="3"/>
      <c r="G42" s="3"/>
      <c r="H42" s="3"/>
      <c r="I42" s="3"/>
      <c r="J42" s="3"/>
      <c r="K42" s="3"/>
      <c r="L42" s="3"/>
      <c r="M42" s="3"/>
      <c r="N42" s="3"/>
      <c r="O42" s="61">
        <f>'[5]Global circulation'!$F$8</f>
        <v>3.2600000000000001E-6</v>
      </c>
      <c r="P42" s="61"/>
    </row>
    <row r="44" spans="1:16" s="55" customFormat="1" ht="14.25">
      <c r="A44" s="5" t="s">
        <v>100</v>
      </c>
      <c r="B44" s="5"/>
      <c r="C44" s="5"/>
      <c r="D44" s="5"/>
      <c r="E44" s="5"/>
      <c r="F44" s="5"/>
      <c r="G44" s="5"/>
      <c r="H44" s="5"/>
      <c r="I44" s="5"/>
      <c r="J44" s="5"/>
      <c r="K44" s="5"/>
      <c r="L44" s="5"/>
      <c r="M44" s="5"/>
      <c r="N44" s="5"/>
      <c r="O44" s="5"/>
      <c r="P44" s="5"/>
    </row>
    <row r="45" spans="1:16" ht="22.5" customHeight="1">
      <c r="A45" s="36" t="s">
        <v>68</v>
      </c>
      <c r="B45" s="34"/>
      <c r="C45" s="60"/>
      <c r="D45" s="60"/>
      <c r="E45" s="60"/>
      <c r="F45" s="60"/>
      <c r="G45" s="60"/>
      <c r="H45" s="60"/>
      <c r="I45" s="60"/>
      <c r="J45" s="60"/>
      <c r="K45" s="60"/>
      <c r="L45" s="60"/>
      <c r="M45" s="60"/>
      <c r="N45" s="60"/>
      <c r="O45" s="60" t="s">
        <v>108</v>
      </c>
      <c r="P45" s="60"/>
    </row>
    <row r="46" spans="1:16">
      <c r="A46" t="s">
        <v>4</v>
      </c>
      <c r="C46" s="3"/>
      <c r="D46" s="3"/>
      <c r="E46" s="3"/>
      <c r="F46" s="3"/>
      <c r="G46" s="3"/>
      <c r="H46" s="3"/>
      <c r="I46" s="3"/>
      <c r="J46" s="3"/>
      <c r="K46" s="3"/>
      <c r="L46" s="3"/>
      <c r="M46" s="3"/>
      <c r="N46" s="3"/>
      <c r="O46" s="61">
        <f>'[5]Global circulation'!$G$5</f>
        <v>1.07E-9</v>
      </c>
      <c r="P46" s="61"/>
    </row>
    <row r="47" spans="1:16">
      <c r="A47" t="s">
        <v>5</v>
      </c>
      <c r="C47" s="3"/>
      <c r="D47" s="3"/>
      <c r="E47" s="3"/>
      <c r="F47" s="3"/>
      <c r="G47" s="3"/>
      <c r="H47" s="3"/>
      <c r="I47" s="3"/>
      <c r="J47" s="3"/>
      <c r="K47" s="3"/>
      <c r="L47" s="3"/>
      <c r="M47" s="3"/>
      <c r="N47" s="3"/>
      <c r="O47" s="61">
        <f>'[5]Global circulation'!$G$6</f>
        <v>3.5E-4</v>
      </c>
      <c r="P47" s="61"/>
    </row>
    <row r="48" spans="1:16">
      <c r="A48" t="s">
        <v>8</v>
      </c>
      <c r="C48" s="3"/>
      <c r="D48" s="3"/>
      <c r="E48" s="3"/>
      <c r="F48" s="3"/>
      <c r="G48" s="3"/>
      <c r="H48" s="3"/>
      <c r="I48" s="3"/>
      <c r="J48" s="3"/>
      <c r="K48" s="3"/>
      <c r="L48" s="3"/>
      <c r="M48" s="3"/>
      <c r="N48" s="3"/>
      <c r="O48" s="61" t="s">
        <v>73</v>
      </c>
      <c r="P48" s="61"/>
    </row>
    <row r="49" spans="1:16">
      <c r="A49" t="s">
        <v>11</v>
      </c>
      <c r="C49" s="3"/>
      <c r="D49" s="3"/>
      <c r="E49" s="3"/>
      <c r="F49" s="3"/>
      <c r="G49" s="3"/>
      <c r="H49" s="3"/>
      <c r="I49" s="3"/>
      <c r="J49" s="3"/>
      <c r="K49" s="3"/>
      <c r="L49" s="3"/>
      <c r="M49" s="3"/>
      <c r="N49" s="3"/>
      <c r="O49" s="61">
        <f>'[5]Global circulation'!$G$8</f>
        <v>6.6699999999999997E-6</v>
      </c>
      <c r="P49" s="61"/>
    </row>
    <row r="51" spans="1:16" s="55" customFormat="1" ht="14.25">
      <c r="A51" s="5" t="s">
        <v>101</v>
      </c>
      <c r="B51" s="5"/>
      <c r="C51" s="5"/>
      <c r="D51" s="5"/>
      <c r="E51" s="5"/>
      <c r="F51" s="5"/>
      <c r="G51" s="5"/>
      <c r="H51" s="5"/>
      <c r="I51" s="5"/>
      <c r="J51" s="5"/>
      <c r="K51" s="5"/>
      <c r="L51" s="5"/>
      <c r="M51" s="5"/>
      <c r="N51" s="5"/>
      <c r="O51" s="5"/>
      <c r="P51" s="5"/>
    </row>
    <row r="52" spans="1:16" ht="22.5" customHeight="1">
      <c r="A52" s="36" t="s">
        <v>68</v>
      </c>
      <c r="B52" s="34"/>
      <c r="C52" s="60"/>
      <c r="D52" s="60"/>
      <c r="E52" s="60"/>
      <c r="F52" s="60"/>
      <c r="G52" s="60"/>
      <c r="H52" s="60"/>
      <c r="I52" s="60"/>
      <c r="J52" s="60"/>
      <c r="K52" s="60"/>
      <c r="L52" s="60"/>
      <c r="M52" s="60"/>
      <c r="N52" s="60"/>
      <c r="O52" s="60" t="s">
        <v>108</v>
      </c>
      <c r="P52" s="60"/>
    </row>
    <row r="53" spans="1:16">
      <c r="A53" t="s">
        <v>4</v>
      </c>
      <c r="C53" s="3"/>
      <c r="D53" s="3"/>
      <c r="E53" s="3"/>
      <c r="F53" s="3"/>
      <c r="G53" s="3"/>
      <c r="H53" s="3"/>
      <c r="I53" s="3"/>
      <c r="J53" s="3"/>
      <c r="K53" s="3"/>
      <c r="L53" s="3"/>
      <c r="M53" s="3"/>
      <c r="N53" s="3"/>
      <c r="O53" s="61">
        <f>'[5]Global circulation'!$H$5</f>
        <v>1.07E-9</v>
      </c>
      <c r="P53" s="61"/>
    </row>
    <row r="54" spans="1:16">
      <c r="A54" t="s">
        <v>5</v>
      </c>
      <c r="C54" s="3"/>
      <c r="D54" s="3"/>
      <c r="E54" s="3"/>
      <c r="F54" s="3"/>
      <c r="G54" s="3"/>
      <c r="H54" s="3"/>
      <c r="I54" s="3"/>
      <c r="J54" s="3"/>
      <c r="K54" s="3"/>
      <c r="L54" s="3"/>
      <c r="M54" s="3"/>
      <c r="N54" s="3"/>
      <c r="O54" s="61">
        <f>'[5]Global circulation'!$H$6</f>
        <v>2.48E-3</v>
      </c>
      <c r="P54" s="61"/>
    </row>
    <row r="55" spans="1:16">
      <c r="A55" t="s">
        <v>8</v>
      </c>
      <c r="C55" s="3"/>
      <c r="D55" s="3"/>
      <c r="E55" s="3"/>
      <c r="F55" s="3"/>
      <c r="G55" s="3"/>
      <c r="H55" s="3"/>
      <c r="I55" s="3"/>
      <c r="J55" s="3"/>
      <c r="K55" s="3"/>
      <c r="L55" s="3"/>
      <c r="M55" s="3"/>
      <c r="N55" s="3"/>
      <c r="O55" s="61" t="s">
        <v>73</v>
      </c>
      <c r="P55" s="61"/>
    </row>
    <row r="56" spans="1:16">
      <c r="A56" t="s">
        <v>11</v>
      </c>
      <c r="C56" s="3"/>
      <c r="D56" s="3"/>
      <c r="E56" s="3"/>
      <c r="F56" s="3"/>
      <c r="G56" s="3"/>
      <c r="H56" s="3"/>
      <c r="I56" s="3"/>
      <c r="J56" s="3"/>
      <c r="K56" s="3"/>
      <c r="L56" s="3"/>
      <c r="M56" s="3"/>
      <c r="N56" s="3"/>
      <c r="O56" s="61">
        <f>'[5]Global circulation'!$H$8</f>
        <v>1.3899999999999999E-4</v>
      </c>
      <c r="P56" s="61"/>
    </row>
  </sheetData>
  <mergeCells count="42">
    <mergeCell ref="O5:P5"/>
    <mergeCell ref="K5:L5"/>
    <mergeCell ref="M5:N5"/>
    <mergeCell ref="A5:A6"/>
    <mergeCell ref="B5:B6"/>
    <mergeCell ref="C5:D5"/>
    <mergeCell ref="E5:F5"/>
    <mergeCell ref="G5:H5"/>
    <mergeCell ref="I5:J5"/>
    <mergeCell ref="I38:J38"/>
    <mergeCell ref="K38:L38"/>
    <mergeCell ref="M38:N38"/>
    <mergeCell ref="O38:P38"/>
    <mergeCell ref="C45:D45"/>
    <mergeCell ref="E45:F45"/>
    <mergeCell ref="G45:H45"/>
    <mergeCell ref="I45:J45"/>
    <mergeCell ref="K45:L45"/>
    <mergeCell ref="M45:N45"/>
    <mergeCell ref="O45:P45"/>
    <mergeCell ref="C38:D38"/>
    <mergeCell ref="E38:F38"/>
    <mergeCell ref="G38:H38"/>
    <mergeCell ref="O39:P39"/>
    <mergeCell ref="O40:P40"/>
    <mergeCell ref="I52:J52"/>
    <mergeCell ref="K52:L52"/>
    <mergeCell ref="M52:N52"/>
    <mergeCell ref="O52:P52"/>
    <mergeCell ref="C52:D52"/>
    <mergeCell ref="E52:F52"/>
    <mergeCell ref="G52:H52"/>
    <mergeCell ref="O56:P56"/>
    <mergeCell ref="O46:P46"/>
    <mergeCell ref="O47:P47"/>
    <mergeCell ref="O48:P48"/>
    <mergeCell ref="O49:P49"/>
    <mergeCell ref="O41:P41"/>
    <mergeCell ref="O42:P42"/>
    <mergeCell ref="O53:P53"/>
    <mergeCell ref="O54:P54"/>
    <mergeCell ref="O55:P55"/>
  </mergeCells>
  <hyperlinks>
    <hyperlink ref="A2" location="Status_home" display="Back to Status sheet"/>
  </hyperlinks>
  <pageMargins left="0.70866141732283472" right="0.70866141732283472" top="0.74803149606299213" bottom="0.74803149606299213" header="0.31496062992125984" footer="0.31496062992125984"/>
  <pageSetup paperSize="9" orientation="landscape" r:id="rId1"/>
  <headerFooter>
    <oddHeader>&amp;CANNEX A: METHODOLOGY FOR ESTIMATING PUBLIC EXPOSURES DUE TO RADIOACTIVE DISCHARGES</oddHeader>
    <oddFooter>&amp;L&amp;F#&amp;A&amp;CPage &amp;P of &amp;N&amp;RUNSCEAR 2016 Report</oddFooter>
  </headerFooter>
  <rowBreaks count="1" manualBreakCount="1">
    <brk id="3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workbookViewId="0"/>
  </sheetViews>
  <sheetFormatPr defaultRowHeight="11.25"/>
  <cols>
    <col min="1" max="1" width="9.33203125" style="9"/>
    <col min="2" max="2" width="10.1640625" style="9" bestFit="1" customWidth="1"/>
    <col min="3" max="3" width="23" style="9" bestFit="1" customWidth="1"/>
    <col min="4" max="4" width="107.33203125" style="10" customWidth="1"/>
    <col min="5" max="16384" width="9.33203125" style="9"/>
  </cols>
  <sheetData>
    <row r="1" spans="1:4" ht="15.75">
      <c r="A1" s="8" t="s">
        <v>124</v>
      </c>
    </row>
    <row r="3" spans="1:4" ht="12.75">
      <c r="A3" s="11"/>
      <c r="B3" s="11"/>
      <c r="C3" s="11"/>
      <c r="D3" s="12" t="s">
        <v>52</v>
      </c>
    </row>
    <row r="4" spans="1:4" ht="45">
      <c r="D4" s="13" t="s">
        <v>97</v>
      </c>
    </row>
    <row r="5" spans="1:4">
      <c r="D5" s="62" t="s">
        <v>125</v>
      </c>
    </row>
    <row r="6" spans="1:4" ht="12.75">
      <c r="A6" s="14" t="s">
        <v>53</v>
      </c>
      <c r="B6" s="11"/>
      <c r="C6" s="11"/>
      <c r="D6" s="15"/>
    </row>
    <row r="7" spans="1:4">
      <c r="B7" s="16"/>
      <c r="C7" s="17" t="s">
        <v>126</v>
      </c>
      <c r="D7" s="18" t="s">
        <v>54</v>
      </c>
    </row>
    <row r="8" spans="1:4" ht="33.75">
      <c r="C8" s="19" t="s">
        <v>55</v>
      </c>
      <c r="D8" s="13" t="s">
        <v>127</v>
      </c>
    </row>
    <row r="9" spans="1:4">
      <c r="A9" s="18"/>
      <c r="B9" s="18"/>
      <c r="C9" s="21" t="s">
        <v>56</v>
      </c>
      <c r="D9" s="13" t="s">
        <v>63</v>
      </c>
    </row>
    <row r="10" spans="1:4">
      <c r="A10" s="18"/>
      <c r="B10" s="18"/>
      <c r="C10" s="21" t="s">
        <v>79</v>
      </c>
      <c r="D10" s="13" t="s">
        <v>128</v>
      </c>
    </row>
    <row r="11" spans="1:4" ht="11.25" customHeight="1">
      <c r="A11" s="58"/>
      <c r="B11" s="58"/>
      <c r="C11" s="21" t="s">
        <v>80</v>
      </c>
      <c r="D11" s="13" t="s">
        <v>81</v>
      </c>
    </row>
    <row r="12" spans="1:4">
      <c r="A12" s="18"/>
      <c r="B12" s="18"/>
      <c r="C12" s="21" t="s">
        <v>82</v>
      </c>
      <c r="D12" s="13" t="s">
        <v>96</v>
      </c>
    </row>
    <row r="13" spans="1:4" ht="22.5">
      <c r="A13" s="18"/>
      <c r="B13" s="18"/>
      <c r="C13" s="21" t="s">
        <v>83</v>
      </c>
      <c r="D13" s="13" t="s">
        <v>102</v>
      </c>
    </row>
    <row r="14" spans="1:4" ht="22.5">
      <c r="A14" s="18"/>
      <c r="B14" s="18"/>
      <c r="C14" s="21" t="s">
        <v>84</v>
      </c>
      <c r="D14" s="13" t="s">
        <v>103</v>
      </c>
    </row>
    <row r="15" spans="1:4" ht="22.5">
      <c r="A15" s="18"/>
      <c r="B15" s="18"/>
      <c r="C15" s="21" t="s">
        <v>95</v>
      </c>
      <c r="D15" s="13" t="s">
        <v>104</v>
      </c>
    </row>
    <row r="16" spans="1:4" ht="22.5">
      <c r="A16" s="18"/>
      <c r="B16" s="18"/>
      <c r="C16" s="29" t="s">
        <v>93</v>
      </c>
      <c r="D16" s="13" t="s">
        <v>105</v>
      </c>
    </row>
    <row r="17" spans="1:4">
      <c r="A17" s="18"/>
      <c r="B17" s="18"/>
      <c r="C17" s="21" t="s">
        <v>85</v>
      </c>
      <c r="D17" s="13" t="s">
        <v>86</v>
      </c>
    </row>
    <row r="18" spans="1:4">
      <c r="A18" s="18"/>
      <c r="B18" s="18"/>
      <c r="C18" s="21" t="s">
        <v>87</v>
      </c>
      <c r="D18" s="13" t="s">
        <v>129</v>
      </c>
    </row>
    <row r="20" spans="1:4" ht="12.75">
      <c r="A20" s="14" t="s">
        <v>57</v>
      </c>
      <c r="B20" s="11"/>
      <c r="C20" s="11"/>
      <c r="D20" s="15"/>
    </row>
    <row r="21" spans="1:4">
      <c r="A21" s="20" t="s">
        <v>58</v>
      </c>
      <c r="B21" s="20" t="s">
        <v>59</v>
      </c>
      <c r="C21" s="20" t="s">
        <v>60</v>
      </c>
      <c r="D21" s="18" t="s">
        <v>54</v>
      </c>
    </row>
    <row r="22" spans="1:4">
      <c r="A22" s="24" t="s">
        <v>109</v>
      </c>
      <c r="B22" s="23">
        <v>42487</v>
      </c>
      <c r="C22" s="25" t="s">
        <v>61</v>
      </c>
      <c r="D22" s="33" t="s">
        <v>110</v>
      </c>
    </row>
    <row r="23" spans="1:4">
      <c r="A23" s="24" t="s">
        <v>121</v>
      </c>
      <c r="B23" s="23">
        <v>43251</v>
      </c>
      <c r="C23" s="25" t="s">
        <v>122</v>
      </c>
      <c r="D23" s="13" t="s">
        <v>123</v>
      </c>
    </row>
    <row r="30" spans="1:4" ht="15.75">
      <c r="D30" s="39"/>
    </row>
    <row r="34" spans="4:4" ht="18.75">
      <c r="D34" s="40"/>
    </row>
    <row r="35" spans="4:4" ht="15.75">
      <c r="D35" s="39"/>
    </row>
  </sheetData>
  <mergeCells count="1">
    <mergeCell ref="A11:B11"/>
  </mergeCells>
  <hyperlinks>
    <hyperlink ref="C11" location="'Freshwater individual'!A1" display="Freshwater individual"/>
    <hyperlink ref="C9" location="Radionuclides!A1" display="Radionuclides"/>
    <hyperlink ref="C10" location="'Atmospheric individual'!A1" display="Atmospheric individual"/>
    <hyperlink ref="C13" location="'Atmos collective nuc inland'!A1" display="Atmos collective nuc inland"/>
    <hyperlink ref="C12" location="'Marine individual'!A1" display="Marine individual"/>
    <hyperlink ref="C14" location="'Atmos collective nuc coastal'!A1" display="Atmos collective nuc coastal"/>
    <hyperlink ref="C15" location="'Atmos collective generic'!A1" display="Atmos collective generic"/>
    <hyperlink ref="C17" location="'Freshwater collective'!A1" display="Freshwater collective"/>
    <hyperlink ref="C18" location="'Marine collective'!A1" display="Marine collective"/>
    <hyperlink ref="C16" location="'Atmos collective low density'!A1" display="Atmos collective low density"/>
  </hyperlinks>
  <pageMargins left="0.74803149606299213" right="0.74803149606299213" top="0.98425196850393704" bottom="0.98425196850393704" header="0.51181102362204722" footer="0.51181102362204722"/>
  <pageSetup paperSize="9" orientation="landscape" r:id="rId1"/>
  <headerFooter>
    <oddHeader>&amp;CANNEX A: METHODOLOGY FOR ESTIMATING PUBLIC EXPOSURES DUE TO RADIOACTIVE DISCHARGES</oddHeader>
    <oddFooter>&amp;L&amp;F#&amp;A&amp;CPage &amp;P of &amp;N&amp;RUNSCEAR 2016 Report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heetViews>
  <sheetFormatPr defaultRowHeight="11.25"/>
  <cols>
    <col min="1" max="2" width="9.33203125" style="2"/>
    <col min="3" max="3" width="23.33203125" style="2" customWidth="1"/>
    <col min="4" max="4" width="9.33203125" style="2"/>
    <col min="5" max="5" width="23.33203125" style="2" customWidth="1"/>
    <col min="6" max="6" width="9.33203125" style="2"/>
    <col min="7" max="7" width="23.33203125" style="2" customWidth="1"/>
    <col min="8" max="16384" width="9.33203125" style="52"/>
  </cols>
  <sheetData>
    <row r="1" spans="1:7" ht="15.75">
      <c r="A1" s="4" t="s">
        <v>49</v>
      </c>
    </row>
    <row r="2" spans="1:7">
      <c r="A2" s="30" t="s">
        <v>62</v>
      </c>
    </row>
    <row r="4" spans="1:7" s="53" customFormat="1" ht="25.5">
      <c r="A4" s="6" t="s">
        <v>50</v>
      </c>
      <c r="B4" s="59" t="s">
        <v>0</v>
      </c>
      <c r="C4" s="59"/>
      <c r="D4" s="59" t="s">
        <v>2</v>
      </c>
      <c r="E4" s="59"/>
      <c r="F4" s="6" t="s">
        <v>3</v>
      </c>
      <c r="G4" s="6" t="s">
        <v>1</v>
      </c>
    </row>
    <row r="5" spans="1:7">
      <c r="B5" s="31" t="s">
        <v>51</v>
      </c>
      <c r="C5" s="31" t="s">
        <v>39</v>
      </c>
      <c r="D5" s="31" t="s">
        <v>51</v>
      </c>
      <c r="E5" s="31" t="s">
        <v>39</v>
      </c>
      <c r="F5" s="31" t="s">
        <v>51</v>
      </c>
      <c r="G5" s="31" t="s">
        <v>39</v>
      </c>
    </row>
    <row r="6" spans="1:7">
      <c r="A6" s="1" t="s">
        <v>4</v>
      </c>
      <c r="B6" s="1" t="s">
        <v>34</v>
      </c>
      <c r="C6" s="32" t="s">
        <v>48</v>
      </c>
      <c r="D6" s="2" t="s">
        <v>34</v>
      </c>
      <c r="E6" s="32" t="s">
        <v>31</v>
      </c>
      <c r="F6" s="2" t="s">
        <v>34</v>
      </c>
      <c r="G6" s="32" t="s">
        <v>4</v>
      </c>
    </row>
    <row r="7" spans="1:7">
      <c r="A7" s="1" t="s">
        <v>5</v>
      </c>
      <c r="B7" s="1" t="s">
        <v>34</v>
      </c>
      <c r="C7" s="32"/>
      <c r="D7" s="2" t="s">
        <v>34</v>
      </c>
      <c r="E7" s="32"/>
      <c r="F7" s="2" t="s">
        <v>34</v>
      </c>
      <c r="G7" s="32"/>
    </row>
    <row r="8" spans="1:7">
      <c r="A8" s="1" t="s">
        <v>106</v>
      </c>
      <c r="B8" s="1" t="s">
        <v>34</v>
      </c>
      <c r="C8" s="32"/>
      <c r="D8" s="2" t="s">
        <v>34</v>
      </c>
      <c r="E8" s="32"/>
      <c r="F8" s="2" t="s">
        <v>34</v>
      </c>
      <c r="G8" s="32"/>
    </row>
    <row r="9" spans="1:7">
      <c r="A9" s="1" t="s">
        <v>6</v>
      </c>
      <c r="B9" s="1" t="s">
        <v>34</v>
      </c>
      <c r="C9" s="32"/>
      <c r="E9" s="32"/>
      <c r="G9" s="32"/>
    </row>
    <row r="10" spans="1:7">
      <c r="A10" s="1" t="s">
        <v>88</v>
      </c>
      <c r="B10" s="1" t="s">
        <v>34</v>
      </c>
      <c r="C10" s="32"/>
      <c r="D10" s="1" t="s">
        <v>34</v>
      </c>
      <c r="E10" s="32"/>
      <c r="F10" s="1" t="s">
        <v>34</v>
      </c>
      <c r="G10" s="32"/>
    </row>
    <row r="11" spans="1:7">
      <c r="A11" s="1" t="s">
        <v>89</v>
      </c>
      <c r="B11" s="1" t="s">
        <v>34</v>
      </c>
      <c r="C11" s="32"/>
      <c r="D11" s="1" t="s">
        <v>34</v>
      </c>
      <c r="E11" s="32"/>
      <c r="F11" s="1" t="s">
        <v>34</v>
      </c>
      <c r="G11" s="32"/>
    </row>
    <row r="12" spans="1:7">
      <c r="A12" s="1" t="s">
        <v>7</v>
      </c>
      <c r="B12" s="1" t="s">
        <v>34</v>
      </c>
      <c r="C12" s="32"/>
      <c r="D12" s="2" t="s">
        <v>34</v>
      </c>
      <c r="E12" s="32"/>
      <c r="F12" s="2" t="s">
        <v>34</v>
      </c>
      <c r="G12" s="32"/>
    </row>
    <row r="13" spans="1:7">
      <c r="A13" s="1" t="s">
        <v>64</v>
      </c>
      <c r="B13" s="1" t="s">
        <v>34</v>
      </c>
      <c r="C13" s="32"/>
      <c r="D13" s="2" t="s">
        <v>34</v>
      </c>
      <c r="E13" s="32"/>
      <c r="F13" s="2" t="s">
        <v>34</v>
      </c>
      <c r="G13" s="32"/>
    </row>
    <row r="14" spans="1:7">
      <c r="A14" s="1" t="s">
        <v>8</v>
      </c>
      <c r="B14" s="1" t="s">
        <v>34</v>
      </c>
      <c r="C14" s="32"/>
      <c r="E14" s="32"/>
      <c r="G14" s="32"/>
    </row>
    <row r="15" spans="1:7">
      <c r="A15" s="1" t="s">
        <v>9</v>
      </c>
      <c r="B15" s="1" t="s">
        <v>34</v>
      </c>
      <c r="C15" s="32" t="s">
        <v>10</v>
      </c>
      <c r="D15" s="2" t="s">
        <v>34</v>
      </c>
      <c r="E15" s="32" t="s">
        <v>10</v>
      </c>
      <c r="F15" s="2" t="s">
        <v>34</v>
      </c>
      <c r="G15" s="32" t="s">
        <v>10</v>
      </c>
    </row>
    <row r="16" spans="1:7">
      <c r="A16" s="1" t="s">
        <v>35</v>
      </c>
      <c r="B16" s="1" t="s">
        <v>34</v>
      </c>
      <c r="C16" s="32" t="s">
        <v>36</v>
      </c>
      <c r="D16" s="2" t="s">
        <v>34</v>
      </c>
      <c r="E16" s="32" t="s">
        <v>36</v>
      </c>
      <c r="F16" s="2" t="s">
        <v>34</v>
      </c>
      <c r="G16" s="32" t="s">
        <v>36</v>
      </c>
    </row>
    <row r="17" spans="1:7">
      <c r="A17" s="1" t="s">
        <v>11</v>
      </c>
      <c r="B17" s="1" t="s">
        <v>34</v>
      </c>
      <c r="C17" s="32"/>
      <c r="D17" s="2" t="s">
        <v>34</v>
      </c>
      <c r="E17" s="32"/>
      <c r="F17" s="2" t="s">
        <v>34</v>
      </c>
      <c r="G17" s="32"/>
    </row>
    <row r="18" spans="1:7">
      <c r="A18" s="1" t="s">
        <v>12</v>
      </c>
      <c r="B18" s="1" t="s">
        <v>34</v>
      </c>
      <c r="C18" s="32"/>
      <c r="E18" s="32"/>
      <c r="G18" s="32"/>
    </row>
    <row r="19" spans="1:7">
      <c r="A19" s="1" t="s">
        <v>13</v>
      </c>
      <c r="B19" s="1" t="s">
        <v>34</v>
      </c>
      <c r="C19" s="32"/>
      <c r="E19" s="32"/>
      <c r="G19" s="32"/>
    </row>
    <row r="20" spans="1:7">
      <c r="A20" s="1" t="s">
        <v>14</v>
      </c>
      <c r="B20" s="1" t="s">
        <v>34</v>
      </c>
      <c r="C20" s="32" t="s">
        <v>15</v>
      </c>
      <c r="E20" s="32"/>
      <c r="G20" s="32"/>
    </row>
    <row r="21" spans="1:7">
      <c r="A21" s="1" t="s">
        <v>16</v>
      </c>
      <c r="B21" s="1" t="s">
        <v>34</v>
      </c>
      <c r="C21" s="32" t="s">
        <v>17</v>
      </c>
      <c r="E21" s="32"/>
      <c r="G21" s="32"/>
    </row>
    <row r="22" spans="1:7">
      <c r="A22" s="1" t="s">
        <v>18</v>
      </c>
      <c r="B22" s="1" t="s">
        <v>34</v>
      </c>
      <c r="C22" s="32"/>
      <c r="D22" s="2" t="s">
        <v>34</v>
      </c>
      <c r="E22" s="32"/>
      <c r="F22" s="2" t="s">
        <v>34</v>
      </c>
      <c r="G22" s="32"/>
    </row>
    <row r="23" spans="1:7">
      <c r="A23" s="1" t="s">
        <v>19</v>
      </c>
      <c r="B23" s="1" t="s">
        <v>34</v>
      </c>
      <c r="C23" s="32" t="s">
        <v>20</v>
      </c>
      <c r="D23" s="2" t="s">
        <v>34</v>
      </c>
      <c r="E23" s="32" t="s">
        <v>20</v>
      </c>
      <c r="F23" s="2" t="s">
        <v>34</v>
      </c>
      <c r="G23" s="32" t="s">
        <v>20</v>
      </c>
    </row>
    <row r="24" spans="1:7">
      <c r="A24" s="1" t="s">
        <v>21</v>
      </c>
      <c r="B24" s="1" t="s">
        <v>34</v>
      </c>
      <c r="C24" s="33"/>
      <c r="D24" s="2" t="s">
        <v>34</v>
      </c>
      <c r="E24" s="33"/>
      <c r="F24" s="2" t="s">
        <v>34</v>
      </c>
      <c r="G24" s="32" t="s">
        <v>32</v>
      </c>
    </row>
    <row r="25" spans="1:7">
      <c r="A25" s="1" t="s">
        <v>22</v>
      </c>
      <c r="B25" s="1" t="s">
        <v>34</v>
      </c>
      <c r="C25" s="32"/>
      <c r="D25" s="2" t="s">
        <v>34</v>
      </c>
      <c r="E25" s="32"/>
      <c r="F25" s="2" t="s">
        <v>34</v>
      </c>
      <c r="G25" s="32"/>
    </row>
    <row r="26" spans="1:7" ht="22.5">
      <c r="A26" s="1" t="s">
        <v>23</v>
      </c>
      <c r="B26" s="1" t="s">
        <v>34</v>
      </c>
      <c r="C26" s="33" t="s">
        <v>90</v>
      </c>
      <c r="E26" s="32"/>
      <c r="G26" s="32"/>
    </row>
    <row r="27" spans="1:7" ht="33.75">
      <c r="A27" s="1" t="s">
        <v>24</v>
      </c>
      <c r="B27" s="1" t="s">
        <v>34</v>
      </c>
      <c r="C27" s="33"/>
      <c r="D27" s="2" t="s">
        <v>34</v>
      </c>
      <c r="E27" s="33"/>
      <c r="F27" s="2" t="s">
        <v>34</v>
      </c>
      <c r="G27" s="32" t="s">
        <v>37</v>
      </c>
    </row>
    <row r="28" spans="1:7">
      <c r="A28" s="1" t="s">
        <v>25</v>
      </c>
      <c r="B28" s="1" t="s">
        <v>34</v>
      </c>
      <c r="C28" s="32"/>
      <c r="D28" s="2" t="s">
        <v>34</v>
      </c>
      <c r="E28" s="32"/>
      <c r="F28" s="2" t="s">
        <v>34</v>
      </c>
      <c r="G28" s="32"/>
    </row>
    <row r="29" spans="1:7" ht="22.5">
      <c r="A29" s="1" t="s">
        <v>26</v>
      </c>
      <c r="B29" s="1" t="s">
        <v>34</v>
      </c>
      <c r="C29" s="32" t="s">
        <v>33</v>
      </c>
      <c r="D29" s="2" t="s">
        <v>34</v>
      </c>
      <c r="E29" s="32" t="s">
        <v>33</v>
      </c>
      <c r="F29" s="2" t="s">
        <v>34</v>
      </c>
      <c r="G29" s="32" t="s">
        <v>33</v>
      </c>
    </row>
    <row r="30" spans="1:7">
      <c r="A30" s="1" t="s">
        <v>65</v>
      </c>
      <c r="B30" s="1" t="s">
        <v>34</v>
      </c>
      <c r="C30" s="32"/>
      <c r="D30" s="2" t="s">
        <v>34</v>
      </c>
      <c r="E30" s="32"/>
      <c r="F30" s="2" t="s">
        <v>34</v>
      </c>
      <c r="G30" s="32"/>
    </row>
    <row r="31" spans="1:7">
      <c r="A31" s="1" t="s">
        <v>27</v>
      </c>
      <c r="B31" s="1" t="s">
        <v>34</v>
      </c>
      <c r="C31" s="32" t="s">
        <v>66</v>
      </c>
      <c r="D31" s="2" t="s">
        <v>34</v>
      </c>
      <c r="E31" s="32" t="s">
        <v>66</v>
      </c>
      <c r="F31" s="2" t="s">
        <v>34</v>
      </c>
      <c r="G31" s="32" t="s">
        <v>66</v>
      </c>
    </row>
    <row r="32" spans="1:7">
      <c r="A32" s="1" t="s">
        <v>28</v>
      </c>
      <c r="B32" s="1" t="s">
        <v>34</v>
      </c>
      <c r="C32" s="32"/>
      <c r="D32" s="2" t="s">
        <v>34</v>
      </c>
      <c r="E32" s="32"/>
      <c r="F32" s="2" t="s">
        <v>34</v>
      </c>
      <c r="G32" s="32"/>
    </row>
    <row r="33" spans="1:7">
      <c r="A33" s="1" t="s">
        <v>29</v>
      </c>
      <c r="B33" s="1" t="s">
        <v>34</v>
      </c>
      <c r="C33" s="32"/>
      <c r="D33" s="2" t="s">
        <v>34</v>
      </c>
      <c r="E33" s="32"/>
      <c r="F33" s="2" t="s">
        <v>34</v>
      </c>
      <c r="G33" s="32"/>
    </row>
    <row r="34" spans="1:7">
      <c r="A34" s="1" t="s">
        <v>30</v>
      </c>
      <c r="B34" s="1" t="s">
        <v>34</v>
      </c>
      <c r="C34" s="32"/>
      <c r="D34" s="2" t="s">
        <v>34</v>
      </c>
      <c r="E34" s="32"/>
      <c r="F34" s="2" t="s">
        <v>34</v>
      </c>
      <c r="G34" s="32"/>
    </row>
  </sheetData>
  <mergeCells count="2">
    <mergeCell ref="B4:C4"/>
    <mergeCell ref="D4:E4"/>
  </mergeCells>
  <hyperlinks>
    <hyperlink ref="A2" location="Status_home" display="Back to Status sheet"/>
  </hyperlinks>
  <pageMargins left="0.70866141732283472" right="0.70866141732283472" top="0.74803149606299213" bottom="0.74803149606299213" header="0.31496062992125984" footer="0.31496062992125984"/>
  <pageSetup paperSize="9" orientation="portrait" r:id="rId1"/>
  <headerFooter>
    <oddHeader>&amp;CANNEX A: METHODOLOGY FOR ESTIMATING PUBLIC EXPOSURES DUE TO RADIOACTIVE DISCHARGES</oddHeader>
    <oddFooter>&amp;L&amp;F#&amp;A&amp;CPage &amp;P of &amp;N&amp;RUNSCEAR 2016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workbookViewId="0">
      <pane xSplit="2" ySplit="5" topLeftCell="C6" activePane="bottomRight" state="frozen"/>
      <selection pane="topRight" activeCell="C1" sqref="C1"/>
      <selection pane="bottomLeft" activeCell="A6" sqref="A6"/>
      <selection pane="bottomRight"/>
    </sheetView>
  </sheetViews>
  <sheetFormatPr defaultRowHeight="11.25"/>
  <cols>
    <col min="1" max="1" width="10.33203125" customWidth="1"/>
    <col min="2" max="2" width="10.6640625" customWidth="1"/>
    <col min="3" max="8" width="15.6640625" customWidth="1"/>
    <col min="9" max="16384" width="9.33203125" style="54"/>
  </cols>
  <sheetData>
    <row r="1" spans="1:8" ht="15.75">
      <c r="A1" s="26" t="s">
        <v>78</v>
      </c>
    </row>
    <row r="2" spans="1:8">
      <c r="A2" s="22" t="s">
        <v>62</v>
      </c>
    </row>
    <row r="4" spans="1:8" s="55" customFormat="1" ht="14.25">
      <c r="A4" s="5" t="s">
        <v>67</v>
      </c>
      <c r="B4" s="5"/>
      <c r="C4" s="5"/>
      <c r="D4" s="5"/>
      <c r="E4" s="5"/>
      <c r="F4" s="5"/>
      <c r="G4" s="5"/>
      <c r="H4" s="5"/>
    </row>
    <row r="5" spans="1:8" s="44" customFormat="1" ht="33.75">
      <c r="A5" s="7" t="s">
        <v>68</v>
      </c>
      <c r="B5" s="7" t="s">
        <v>69</v>
      </c>
      <c r="C5" s="7" t="s">
        <v>38</v>
      </c>
      <c r="D5" s="7" t="s">
        <v>41</v>
      </c>
      <c r="E5" s="7" t="s">
        <v>42</v>
      </c>
      <c r="F5" s="7" t="s">
        <v>70</v>
      </c>
      <c r="G5" s="7" t="s">
        <v>43</v>
      </c>
      <c r="H5" s="7" t="s">
        <v>44</v>
      </c>
    </row>
    <row r="6" spans="1:8">
      <c r="A6" s="1" t="s">
        <v>4</v>
      </c>
      <c r="C6" s="3">
        <f>SUM('[2]Total doses'!C7:C9)</f>
        <v>4.2037410783676217E-14</v>
      </c>
      <c r="D6" s="3">
        <f>SUM('[2]Total doses'!C57:C59)</f>
        <v>4.4351566892993237E-14</v>
      </c>
      <c r="E6" s="3">
        <f>SUM('[2]Total doses'!C107:C109)</f>
        <v>4.8401316140980233E-14</v>
      </c>
      <c r="F6" s="3">
        <f>SUM('[2]Total doses'!C157:C159)</f>
        <v>4.3277021429663164E-14</v>
      </c>
      <c r="G6" s="3">
        <f>SUM('[2]Total doses'!C207:C209)</f>
        <v>4.7366150963734142E-14</v>
      </c>
      <c r="H6" s="3">
        <f>SUM('[2]Total doses'!C257:C259)</f>
        <v>4.1454152572607095E-14</v>
      </c>
    </row>
    <row r="7" spans="1:8">
      <c r="A7" s="1" t="s">
        <v>5</v>
      </c>
      <c r="C7" s="3">
        <f>'[2]Total doses'!C10</f>
        <v>3.2797771785210304E-12</v>
      </c>
      <c r="D7" s="3">
        <f>'[2]Total doses'!C60</f>
        <v>3.6873499924553495E-12</v>
      </c>
      <c r="E7" s="3">
        <f>'[2]Total doses'!C110</f>
        <v>3.7298996899480963E-12</v>
      </c>
      <c r="F7" s="3">
        <f>'[2]Total doses'!C160</f>
        <v>3.4446269790064496E-12</v>
      </c>
      <c r="G7" s="3">
        <f>'[2]Total doses'!C210</f>
        <v>3.644053454921221E-12</v>
      </c>
      <c r="H7" s="3">
        <f>'[2]Total doses'!C260</f>
        <v>3.6294194270833454E-12</v>
      </c>
    </row>
    <row r="8" spans="1:8">
      <c r="A8" s="1" t="s">
        <v>106</v>
      </c>
      <c r="C8" s="3">
        <f>'[2]Total doses'!C11</f>
        <v>5.1268559530856053E-12</v>
      </c>
      <c r="D8" s="3">
        <f>'[2]Total doses'!C61</f>
        <v>7.2457744895307025E-12</v>
      </c>
      <c r="E8" s="3">
        <f>'[2]Total doses'!C111</f>
        <v>1.3758528812555505E-11</v>
      </c>
      <c r="F8" s="3">
        <f>'[2]Total doses'!C161</f>
        <v>1.2065355641385474E-11</v>
      </c>
      <c r="G8" s="3">
        <f>'[2]Total doses'!C211</f>
        <v>1.8040289425031744E-11</v>
      </c>
      <c r="H8" s="3">
        <f>'[2]Total doses'!C261</f>
        <v>7.5536564198865139E-12</v>
      </c>
    </row>
    <row r="9" spans="1:8">
      <c r="A9" s="1" t="s">
        <v>6</v>
      </c>
      <c r="C9" s="3">
        <f>'[2]Total doses'!C12</f>
        <v>4.1514665749482462E-14</v>
      </c>
      <c r="D9" s="3">
        <f>'[2]Total doses'!C62</f>
        <v>4.1514665749482462E-14</v>
      </c>
      <c r="E9" s="3">
        <f>'[2]Total doses'!C112</f>
        <v>4.1514665749482462E-14</v>
      </c>
      <c r="F9" s="3">
        <f>'[2]Total doses'!C162</f>
        <v>4.1514665749482462E-14</v>
      </c>
      <c r="G9" s="3">
        <f>'[2]Total doses'!C212</f>
        <v>4.1514665749482462E-14</v>
      </c>
      <c r="H9" s="3">
        <f>'[2]Total doses'!C262</f>
        <v>4.1514665749482462E-14</v>
      </c>
    </row>
    <row r="10" spans="1:8">
      <c r="A10" s="1" t="s">
        <v>88</v>
      </c>
      <c r="C10" s="3">
        <f>'[2]Total doses'!C13</f>
        <v>1.4827110507640774E-12</v>
      </c>
      <c r="D10" s="3">
        <f>'[2]Total doses'!C63</f>
        <v>1.627767135658738E-12</v>
      </c>
      <c r="E10" s="3">
        <f>'[2]Total doses'!C113</f>
        <v>1.9358298222594692E-12</v>
      </c>
      <c r="F10" s="3">
        <f>'[2]Total doses'!C163</f>
        <v>1.6668765853917415E-12</v>
      </c>
      <c r="G10" s="3">
        <f>'[2]Total doses'!C213</f>
        <v>1.9732285505707207E-12</v>
      </c>
      <c r="H10" s="3">
        <f>'[2]Total doses'!C263</f>
        <v>1.4907069221128231E-12</v>
      </c>
    </row>
    <row r="11" spans="1:8">
      <c r="A11" s="1" t="s">
        <v>89</v>
      </c>
      <c r="C11" s="3">
        <f>'[2]Total doses'!C14</f>
        <v>6.4295835079312292E-12</v>
      </c>
      <c r="D11" s="3">
        <f>'[2]Total doses'!C64</f>
        <v>6.7725304360038818E-12</v>
      </c>
      <c r="E11" s="3">
        <f>'[2]Total doses'!C114</f>
        <v>7.9203931681108733E-12</v>
      </c>
      <c r="F11" s="3">
        <f>'[2]Total doses'!C164</f>
        <v>7.4209135930988364E-12</v>
      </c>
      <c r="G11" s="3">
        <f>'[2]Total doses'!C214</f>
        <v>8.3968850296607093E-12</v>
      </c>
      <c r="H11" s="3">
        <f>'[2]Total doses'!C264</f>
        <v>6.7072697415023487E-12</v>
      </c>
    </row>
    <row r="12" spans="1:8">
      <c r="A12" s="1" t="s">
        <v>7</v>
      </c>
      <c r="C12" s="3">
        <f>'[2]Total doses'!C15</f>
        <v>2.2742978547430633E-10</v>
      </c>
      <c r="D12" s="3">
        <f>'[2]Total doses'!C65</f>
        <v>2.4555192695095303E-10</v>
      </c>
      <c r="E12" s="3">
        <f>'[2]Total doses'!C115</f>
        <v>3.0437504723472618E-10</v>
      </c>
      <c r="F12" s="3">
        <f>'[2]Total doses'!C165</f>
        <v>2.9220297332719585E-10</v>
      </c>
      <c r="G12" s="3">
        <f>'[2]Total doses'!C215</f>
        <v>3.4689405055711398E-10</v>
      </c>
      <c r="H12" s="3">
        <f>'[2]Total doses'!C265</f>
        <v>2.4935166354188132E-10</v>
      </c>
    </row>
    <row r="13" spans="1:8">
      <c r="A13" s="1" t="s">
        <v>64</v>
      </c>
      <c r="C13" s="3">
        <f>'[2]Total doses'!C16</f>
        <v>2.9560853165578624E-11</v>
      </c>
      <c r="D13" s="3">
        <f>'[2]Total doses'!C66</f>
        <v>3.8907970928443342E-11</v>
      </c>
      <c r="E13" s="3">
        <f>'[2]Total doses'!C116</f>
        <v>6.6680426592618515E-11</v>
      </c>
      <c r="F13" s="3">
        <f>'[2]Total doses'!C166</f>
        <v>6.0630319405892911E-11</v>
      </c>
      <c r="G13" s="3">
        <f>'[2]Total doses'!C216</f>
        <v>8.7563249289079243E-11</v>
      </c>
      <c r="H13" s="3">
        <f>'[2]Total doses'!C266</f>
        <v>3.9927073685727333E-11</v>
      </c>
    </row>
    <row r="14" spans="1:8">
      <c r="A14" s="1" t="s">
        <v>8</v>
      </c>
      <c r="C14" s="3">
        <f>'[2]Total doses'!C17</f>
        <v>8.6735976417662379E-17</v>
      </c>
      <c r="D14" s="3">
        <f>'[2]Total doses'!C67</f>
        <v>8.6735976417662379E-17</v>
      </c>
      <c r="E14" s="3">
        <f>'[2]Total doses'!C117</f>
        <v>8.6735976417662379E-17</v>
      </c>
      <c r="F14" s="3">
        <f>'[2]Total doses'!C167</f>
        <v>8.6735976417662379E-17</v>
      </c>
      <c r="G14" s="3">
        <f>'[2]Total doses'!C217</f>
        <v>8.6735976417662379E-17</v>
      </c>
      <c r="H14" s="3">
        <f>'[2]Total doses'!C267</f>
        <v>8.6735976417662379E-17</v>
      </c>
    </row>
    <row r="15" spans="1:8">
      <c r="A15" s="1" t="s">
        <v>9</v>
      </c>
      <c r="B15" t="s">
        <v>10</v>
      </c>
      <c r="C15" s="3">
        <f>SUM('[2]Total doses'!C18:C19)</f>
        <v>2.4202118210926092E-10</v>
      </c>
      <c r="D15" s="3">
        <f>SUM('[2]Total doses'!C68:C69)</f>
        <v>2.807626455190223E-10</v>
      </c>
      <c r="E15" s="3">
        <f>SUM('[2]Total doses'!C118:C119)</f>
        <v>3.8215768510926382E-10</v>
      </c>
      <c r="F15" s="3">
        <f>SUM('[2]Total doses'!C168:C169)</f>
        <v>2.8931413807951822E-10</v>
      </c>
      <c r="G15" s="3">
        <f>SUM('[2]Total doses'!C218:C219)</f>
        <v>3.6967775676823601E-10</v>
      </c>
      <c r="H15" s="3">
        <f>SUM('[2]Total doses'!C268:C269)</f>
        <v>2.4627533942995259E-10</v>
      </c>
    </row>
    <row r="16" spans="1:8">
      <c r="A16" s="1" t="s">
        <v>35</v>
      </c>
      <c r="B16" t="s">
        <v>36</v>
      </c>
      <c r="C16" s="3">
        <f>SUM('[2]Total doses'!C20:C21)</f>
        <v>1.8747433053657973E-11</v>
      </c>
      <c r="D16" s="3">
        <f>SUM('[2]Total doses'!C70:C71)</f>
        <v>2.1427513515071066E-11</v>
      </c>
      <c r="E16" s="3">
        <f>SUM('[2]Total doses'!C120:C121)</f>
        <v>2.8707881220616461E-11</v>
      </c>
      <c r="F16" s="3">
        <f>SUM('[2]Total doses'!C170:C171)</f>
        <v>2.6920622035119726E-11</v>
      </c>
      <c r="G16" s="3">
        <f>SUM('[2]Total doses'!C220:C221)</f>
        <v>3.4619007766343153E-11</v>
      </c>
      <c r="H16" s="3">
        <f>SUM('[2]Total doses'!C270:C271)</f>
        <v>2.1021424271981664E-11</v>
      </c>
    </row>
    <row r="17" spans="1:8">
      <c r="A17" s="1" t="s">
        <v>11</v>
      </c>
      <c r="C17" s="3">
        <f>'[2]Total doses'!C22</f>
        <v>4.319703492194452E-10</v>
      </c>
      <c r="D17" s="3">
        <f>'[2]Total doses'!C72</f>
        <v>4.9430829101696661E-10</v>
      </c>
      <c r="E17" s="3">
        <f>'[2]Total doses'!C122</f>
        <v>5.5703946103413391E-10</v>
      </c>
      <c r="F17" s="3">
        <f>'[2]Total doses'!C172</f>
        <v>4.5833561927662851E-10</v>
      </c>
      <c r="G17" s="3">
        <f>'[2]Total doses'!C222</f>
        <v>5.2534336859659461E-10</v>
      </c>
      <c r="H17" s="3">
        <f>'[2]Total doses'!C272</f>
        <v>4.5249828573552223E-10</v>
      </c>
    </row>
    <row r="18" spans="1:8">
      <c r="A18" s="1" t="s">
        <v>12</v>
      </c>
      <c r="C18" s="3">
        <f>'[2]Total doses'!C23</f>
        <v>1.2961349388976855E-11</v>
      </c>
      <c r="D18" s="3">
        <f>'[2]Total doses'!C73</f>
        <v>1.4505063207195358E-11</v>
      </c>
      <c r="E18" s="3">
        <f>'[2]Total doses'!C123</f>
        <v>1.780725725460229E-11</v>
      </c>
      <c r="F18" s="3">
        <f>'[2]Total doses'!C173</f>
        <v>1.4404812061665335E-11</v>
      </c>
      <c r="G18" s="3">
        <f>'[2]Total doses'!C223</f>
        <v>1.7282543528012864E-11</v>
      </c>
      <c r="H18" s="3">
        <f>'[2]Total doses'!C273</f>
        <v>1.301747701468611E-11</v>
      </c>
    </row>
    <row r="19" spans="1:8">
      <c r="A19" s="1" t="s">
        <v>13</v>
      </c>
      <c r="C19" s="3">
        <f>'[2]Total doses'!C24</f>
        <v>1.0498978122095366E-15</v>
      </c>
      <c r="D19" s="3">
        <f>'[2]Total doses'!C74</f>
        <v>1.0498978122095366E-15</v>
      </c>
      <c r="E19" s="3">
        <f>'[2]Total doses'!C124</f>
        <v>1.0498978122095366E-15</v>
      </c>
      <c r="F19" s="3">
        <f>'[2]Total doses'!C174</f>
        <v>1.0498978122095366E-15</v>
      </c>
      <c r="G19" s="3">
        <f>'[2]Total doses'!C224</f>
        <v>1.0498978122095366E-15</v>
      </c>
      <c r="H19" s="3">
        <f>'[2]Total doses'!C274</f>
        <v>1.0498978122095366E-15</v>
      </c>
    </row>
    <row r="20" spans="1:8">
      <c r="A20" s="1" t="s">
        <v>14</v>
      </c>
      <c r="B20" t="s">
        <v>15</v>
      </c>
      <c r="C20" s="3">
        <f>SUM('[2]Total doses'!C25:C26)</f>
        <v>8.5709640763478012E-15</v>
      </c>
      <c r="D20" s="3">
        <f>SUM('[2]Total doses'!C75:C76)</f>
        <v>8.5709641498115727E-15</v>
      </c>
      <c r="E20" s="3">
        <f>SUM('[2]Total doses'!C125:C126)</f>
        <v>8.5709642744382671E-15</v>
      </c>
      <c r="F20" s="3">
        <f>SUM('[2]Total doses'!C175:C176)</f>
        <v>8.5709641974037404E-15</v>
      </c>
      <c r="G20" s="3">
        <f>SUM('[2]Total doses'!C225:C226)</f>
        <v>8.5709643318849563E-15</v>
      </c>
      <c r="H20" s="3">
        <f>SUM('[2]Total doses'!C275:C276)</f>
        <v>8.5709641241350069E-15</v>
      </c>
    </row>
    <row r="21" spans="1:8">
      <c r="A21" s="1" t="s">
        <v>16</v>
      </c>
      <c r="B21" t="s">
        <v>17</v>
      </c>
      <c r="C21" s="3">
        <f>SUM('[2]Total doses'!C27:C28)</f>
        <v>3.2231806860404899E-14</v>
      </c>
      <c r="D21" s="3">
        <f>SUM('[2]Total doses'!C77:C78)</f>
        <v>3.2234497901051154E-14</v>
      </c>
      <c r="E21" s="3">
        <f>SUM('[2]Total doses'!C127:C128)</f>
        <v>3.2239417317091105E-14</v>
      </c>
      <c r="F21" s="3">
        <f>SUM('[2]Total doses'!C177:C178)</f>
        <v>3.2229938524285033E-14</v>
      </c>
      <c r="G21" s="3">
        <f>SUM('[2]Total doses'!C227:C228)</f>
        <v>3.2236001439938832E-14</v>
      </c>
      <c r="H21" s="3">
        <f>SUM('[2]Total doses'!C277:C278)</f>
        <v>3.2226793376737775E-14</v>
      </c>
    </row>
    <row r="22" spans="1:8">
      <c r="A22" s="1" t="s">
        <v>18</v>
      </c>
      <c r="C22" s="3">
        <f>'[2]Total doses'!C29</f>
        <v>1.2376650831028385E-10</v>
      </c>
      <c r="D22" s="3">
        <f>'[2]Total doses'!C79</f>
        <v>1.3864598516556122E-10</v>
      </c>
      <c r="E22" s="3">
        <f>'[2]Total doses'!C129</f>
        <v>1.6559801229013064E-10</v>
      </c>
      <c r="F22" s="3">
        <f>'[2]Total doses'!C179</f>
        <v>1.5277911663243727E-10</v>
      </c>
      <c r="G22" s="3">
        <f>'[2]Total doses'!C229</f>
        <v>1.8090257461506296E-10</v>
      </c>
      <c r="H22" s="3">
        <f>'[2]Total doses'!C279</f>
        <v>1.3661634162596876E-10</v>
      </c>
    </row>
    <row r="23" spans="1:8">
      <c r="A23" s="1" t="s">
        <v>19</v>
      </c>
      <c r="B23" t="s">
        <v>20</v>
      </c>
      <c r="C23" s="3">
        <f>SUM('[2]Total doses'!C30:C31)</f>
        <v>2.0638389746067158E-10</v>
      </c>
      <c r="D23" s="3">
        <f>SUM('[2]Total doses'!C80:C81)</f>
        <v>2.1922519356004272E-10</v>
      </c>
      <c r="E23" s="3">
        <f>SUM('[2]Total doses'!C130:C131)</f>
        <v>2.4283636703111092E-10</v>
      </c>
      <c r="F23" s="3">
        <f>SUM('[2]Total doses'!C180:C181)</f>
        <v>2.308487461037871E-10</v>
      </c>
      <c r="G23" s="3">
        <f>SUM('[2]Total doses'!C230:C231)</f>
        <v>2.5558640070548775E-10</v>
      </c>
      <c r="H23" s="3">
        <f>SUM('[2]Total doses'!C280:C281)</f>
        <v>2.164928231914441E-10</v>
      </c>
    </row>
    <row r="24" spans="1:8">
      <c r="A24" s="1" t="s">
        <v>21</v>
      </c>
      <c r="C24" s="3">
        <f>'[2]Total doses'!C32</f>
        <v>1.1188588990431078E-9</v>
      </c>
      <c r="D24" s="3">
        <f>'[2]Total doses'!C82</f>
        <v>1.1919283269195064E-9</v>
      </c>
      <c r="E24" s="3">
        <f>'[2]Total doses'!C132</f>
        <v>1.3050083202199086E-9</v>
      </c>
      <c r="F24" s="3">
        <f>'[2]Total doses'!C182</f>
        <v>1.099792545467313E-9</v>
      </c>
      <c r="G24" s="3">
        <f>'[2]Total doses'!C232</f>
        <v>1.2385018163364816E-9</v>
      </c>
      <c r="H24" s="3">
        <f>'[2]Total doses'!C282</f>
        <v>1.0369191718383216E-9</v>
      </c>
    </row>
    <row r="25" spans="1:8">
      <c r="A25" s="1" t="s">
        <v>22</v>
      </c>
      <c r="C25" s="3">
        <f>'[2]Total doses'!C33</f>
        <v>2.1365411705062815E-9</v>
      </c>
      <c r="D25" s="3">
        <f>'[2]Total doses'!C83</f>
        <v>2.2795632463285433E-9</v>
      </c>
      <c r="E25" s="3">
        <f>'[2]Total doses'!C133</f>
        <v>2.7165041549751228E-9</v>
      </c>
      <c r="F25" s="3">
        <f>'[2]Total doses'!C183</f>
        <v>2.370803749210287E-9</v>
      </c>
      <c r="G25" s="3">
        <f>'[2]Total doses'!C233</f>
        <v>2.7646564550180489E-9</v>
      </c>
      <c r="H25" s="3">
        <f>'[2]Total doses'!C283</f>
        <v>2.1044580746269649E-9</v>
      </c>
    </row>
    <row r="26" spans="1:8">
      <c r="A26" s="1" t="s">
        <v>23</v>
      </c>
      <c r="B26" t="s">
        <v>91</v>
      </c>
      <c r="C26" s="3">
        <f>SUM('[2]Total doses'!C34:C38)</f>
        <v>2.6511576943150078E-12</v>
      </c>
      <c r="D26" s="3">
        <f>SUM('[2]Total doses'!C84:C88)</f>
        <v>2.6511576943150078E-12</v>
      </c>
      <c r="E26" s="3">
        <f>SUM('[2]Total doses'!C134:C138)</f>
        <v>2.6511576943150078E-12</v>
      </c>
      <c r="F26" s="3">
        <f>SUM('[2]Total doses'!C184:C188)</f>
        <v>2.6511576943150078E-12</v>
      </c>
      <c r="G26" s="3">
        <f>SUM('[2]Total doses'!C234:C238)</f>
        <v>2.6511576943150078E-12</v>
      </c>
      <c r="H26" s="3">
        <f>SUM('[2]Total doses'!C284:C288)</f>
        <v>2.6511576943150078E-12</v>
      </c>
    </row>
    <row r="27" spans="1:8">
      <c r="A27" s="1" t="s">
        <v>24</v>
      </c>
      <c r="C27" s="3">
        <f>'[2]Total doses'!C39</f>
        <v>2.1801218187290791E-9</v>
      </c>
      <c r="D27" s="3">
        <f>'[2]Total doses'!C89</f>
        <v>2.278100473759509E-9</v>
      </c>
      <c r="E27" s="3">
        <f>'[2]Total doses'!C139</f>
        <v>2.4111022230017194E-9</v>
      </c>
      <c r="F27" s="3">
        <f>'[2]Total doses'!C189</f>
        <v>2.1794057584152363E-9</v>
      </c>
      <c r="G27" s="3">
        <f>'[2]Total doses'!C239</f>
        <v>2.3223468263991687E-9</v>
      </c>
      <c r="H27" s="3">
        <f>'[2]Total doses'!C289</f>
        <v>2.1376016802215039E-9</v>
      </c>
    </row>
    <row r="28" spans="1:8">
      <c r="A28" s="1" t="s">
        <v>25</v>
      </c>
      <c r="C28" s="3">
        <f>'[2]Total doses'!C40</f>
        <v>5.6500662011144643E-9</v>
      </c>
      <c r="D28" s="3">
        <f>'[2]Total doses'!C90</f>
        <v>5.6631148099053524E-9</v>
      </c>
      <c r="E28" s="3">
        <f>'[2]Total doses'!C140</f>
        <v>5.6863428719958605E-9</v>
      </c>
      <c r="F28" s="3">
        <f>'[2]Total doses'!C190</f>
        <v>5.6416187300800981E-9</v>
      </c>
      <c r="G28" s="3">
        <f>'[2]Total doses'!C240</f>
        <v>5.6704055558922547E-9</v>
      </c>
      <c r="H28" s="3">
        <f>'[2]Total doses'!C290</f>
        <v>5.6268999620702096E-9</v>
      </c>
    </row>
    <row r="29" spans="1:8">
      <c r="A29" s="1" t="s">
        <v>26</v>
      </c>
      <c r="B29" t="s">
        <v>71</v>
      </c>
      <c r="C29" s="3">
        <f>SUM('[2]Total doses'!C41:C45)</f>
        <v>2.7672257535132576E-8</v>
      </c>
      <c r="D29" s="3">
        <f>SUM('[2]Total doses'!C91:C95)</f>
        <v>2.7787751388815172E-8</v>
      </c>
      <c r="E29" s="3">
        <f>SUM('[2]Total doses'!C141:C145)</f>
        <v>2.7979406907641575E-8</v>
      </c>
      <c r="F29" s="3">
        <f>SUM('[2]Total doses'!C191:C195)</f>
        <v>2.7670478408486581E-8</v>
      </c>
      <c r="G29" s="3">
        <f>SUM('[2]Total doses'!C241:C245)</f>
        <v>2.7873333438503618E-8</v>
      </c>
      <c r="H29" s="3">
        <f>SUM('[2]Total doses'!C291:C295)</f>
        <v>2.7587292497792337E-8</v>
      </c>
    </row>
    <row r="30" spans="1:8">
      <c r="A30" s="1" t="s">
        <v>65</v>
      </c>
      <c r="C30" s="3">
        <f>'[2]Total doses'!C46</f>
        <v>1.4405711762315151E-9</v>
      </c>
      <c r="D30" s="3">
        <f>'[2]Total doses'!C96</f>
        <v>1.4514875938390889E-9</v>
      </c>
      <c r="E30" s="3">
        <f>'[2]Total doses'!C146</f>
        <v>1.4763782920358005E-9</v>
      </c>
      <c r="F30" s="3">
        <f>'[2]Total doses'!C196</f>
        <v>1.4572004528273218E-9</v>
      </c>
      <c r="G30" s="3">
        <f>'[2]Total doses'!C246</f>
        <v>1.4830815350894121E-9</v>
      </c>
      <c r="H30" s="3">
        <f>'[2]Total doses'!C296</f>
        <v>1.440680396946616E-9</v>
      </c>
    </row>
    <row r="31" spans="1:8">
      <c r="A31" s="1" t="s">
        <v>27</v>
      </c>
      <c r="B31" t="s">
        <v>72</v>
      </c>
      <c r="C31" s="3">
        <f>SUM('[2]Total doses'!C47:C49)</f>
        <v>1.2036620303823819E-9</v>
      </c>
      <c r="D31" s="3">
        <f>SUM('[2]Total doses'!C97:C99)</f>
        <v>1.2138143392161133E-9</v>
      </c>
      <c r="E31" s="3">
        <f>SUM('[2]Total doses'!C147:C149)</f>
        <v>1.2369059602462395E-9</v>
      </c>
      <c r="F31" s="3">
        <f>SUM('[2]Total doses'!C197:C199)</f>
        <v>1.2188464809959234E-9</v>
      </c>
      <c r="G31" s="3">
        <f>SUM('[2]Total doses'!C247:C249)</f>
        <v>1.2429012672184027E-9</v>
      </c>
      <c r="H31" s="3">
        <f>SUM('[2]Total doses'!C297:C299)</f>
        <v>1.2035262243619357E-9</v>
      </c>
    </row>
    <row r="32" spans="1:8">
      <c r="A32" s="1" t="s">
        <v>28</v>
      </c>
      <c r="C32" s="3">
        <f>'[2]Total doses'!C50</f>
        <v>1.9853808385539595E-8</v>
      </c>
      <c r="D32" s="3">
        <f>'[2]Total doses'!C100</f>
        <v>1.9870554304169677E-8</v>
      </c>
      <c r="E32" s="3">
        <f>'[2]Total doses'!C150</f>
        <v>1.9900069873811088E-8</v>
      </c>
      <c r="F32" s="3">
        <f>'[2]Total doses'!C200</f>
        <v>1.9845191520126882E-8</v>
      </c>
      <c r="G32" s="3">
        <f>'[2]Total doses'!C250</f>
        <v>1.9881772253202201E-8</v>
      </c>
      <c r="H32" s="3">
        <f>'[2]Total doses'!C300</f>
        <v>1.9826403342866822E-8</v>
      </c>
    </row>
    <row r="33" spans="1:8">
      <c r="A33" s="1" t="s">
        <v>29</v>
      </c>
      <c r="C33" s="3">
        <f>'[2]Total doses'!C51</f>
        <v>1.9853787467133693E-8</v>
      </c>
      <c r="D33" s="3">
        <f>'[2]Total doses'!C101</f>
        <v>1.9870532556663051E-8</v>
      </c>
      <c r="E33" s="3">
        <f>'[2]Total doses'!C151</f>
        <v>1.990004572000705E-8</v>
      </c>
      <c r="F33" s="3">
        <f>'[2]Total doses'!C201</f>
        <v>1.9845167487975642E-8</v>
      </c>
      <c r="G33" s="3">
        <f>'[2]Total doses'!C251</f>
        <v>1.9881745727092593E-8</v>
      </c>
      <c r="H33" s="3">
        <f>'[2]Total doses'!C301</f>
        <v>1.9826381312557957E-8</v>
      </c>
    </row>
    <row r="34" spans="1:8">
      <c r="A34" s="1" t="s">
        <v>30</v>
      </c>
      <c r="C34" s="3">
        <f>'[2]Total doses'!C52</f>
        <v>1.6685125088025722E-8</v>
      </c>
      <c r="D34" s="3">
        <f>'[2]Total doses'!C102</f>
        <v>1.6699050276135278E-8</v>
      </c>
      <c r="E34" s="3">
        <f>'[2]Total doses'!C152</f>
        <v>1.6721961585981611E-8</v>
      </c>
      <c r="F34" s="3">
        <f>'[2]Total doses'!C202</f>
        <v>1.6676428451075829E-8</v>
      </c>
      <c r="G34" s="3">
        <f>'[2]Total doses'!C252</f>
        <v>1.6705469286676313E-8</v>
      </c>
      <c r="H34" s="3">
        <f>'[2]Total doses'!C302</f>
        <v>1.6662326380869343E-8</v>
      </c>
    </row>
  </sheetData>
  <hyperlinks>
    <hyperlink ref="A2" location="Status_home" display="Back to Status sheet"/>
  </hyperlinks>
  <pageMargins left="0.25" right="0.25" top="0.75" bottom="0.75" header="0.3" footer="0.3"/>
  <pageSetup paperSize="9" orientation="portrait" r:id="rId1"/>
  <headerFooter>
    <oddHeader>&amp;CANNEX A: METHODOLOGY FOR ESTIMATING PUBLIC EXPOSURES DUE TO RADIOACTIVE DISCHARGES</oddHeader>
    <oddFooter>&amp;L&amp;F#&amp;A&amp;CPage &amp;P of &amp;N&amp;RUNSCEAR 2016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workbookViewId="0">
      <pane xSplit="2" ySplit="6" topLeftCell="C7" activePane="bottomRight" state="frozen"/>
      <selection pane="topRight" activeCell="C1" sqref="C1"/>
      <selection pane="bottomLeft" activeCell="A7" sqref="A7"/>
      <selection pane="bottomRight"/>
    </sheetView>
  </sheetViews>
  <sheetFormatPr defaultRowHeight="11.25"/>
  <cols>
    <col min="1" max="14" width="10.83203125" customWidth="1"/>
    <col min="15" max="16384" width="9.33203125" style="54"/>
  </cols>
  <sheetData>
    <row r="1" spans="1:14" ht="15.75">
      <c r="A1" s="26" t="s">
        <v>77</v>
      </c>
    </row>
    <row r="2" spans="1:14">
      <c r="A2" s="22" t="s">
        <v>62</v>
      </c>
    </row>
    <row r="4" spans="1:14" s="55" customFormat="1" ht="14.25">
      <c r="A4" s="5" t="s">
        <v>67</v>
      </c>
      <c r="B4" s="5"/>
      <c r="C4" s="5"/>
      <c r="D4" s="5"/>
      <c r="E4" s="5"/>
      <c r="F4" s="5"/>
      <c r="G4" s="5"/>
      <c r="H4" s="5"/>
      <c r="I4" s="5"/>
      <c r="J4" s="5"/>
      <c r="K4" s="5"/>
      <c r="L4" s="5"/>
      <c r="M4" s="5"/>
      <c r="N4" s="5"/>
    </row>
    <row r="5" spans="1:14" s="44" customFormat="1">
      <c r="A5" s="60" t="s">
        <v>68</v>
      </c>
      <c r="B5" s="60" t="s">
        <v>69</v>
      </c>
      <c r="C5" s="60" t="s">
        <v>38</v>
      </c>
      <c r="D5" s="60"/>
      <c r="E5" s="60" t="s">
        <v>41</v>
      </c>
      <c r="F5" s="60"/>
      <c r="G5" s="60" t="s">
        <v>42</v>
      </c>
      <c r="H5" s="60"/>
      <c r="I5" s="60" t="s">
        <v>70</v>
      </c>
      <c r="J5" s="60"/>
      <c r="K5" s="60" t="s">
        <v>43</v>
      </c>
      <c r="L5" s="60"/>
      <c r="M5" s="60" t="s">
        <v>44</v>
      </c>
      <c r="N5" s="60"/>
    </row>
    <row r="6" spans="1:14" s="44" customFormat="1" ht="22.5" customHeight="1">
      <c r="A6" s="60"/>
      <c r="B6" s="60"/>
      <c r="C6" s="7" t="s">
        <v>40</v>
      </c>
      <c r="D6" s="7" t="s">
        <v>45</v>
      </c>
      <c r="E6" s="7" t="s">
        <v>40</v>
      </c>
      <c r="F6" s="7" t="s">
        <v>45</v>
      </c>
      <c r="G6" s="7" t="s">
        <v>40</v>
      </c>
      <c r="H6" s="7" t="s">
        <v>45</v>
      </c>
      <c r="I6" s="7" t="s">
        <v>40</v>
      </c>
      <c r="J6" s="7" t="s">
        <v>45</v>
      </c>
      <c r="K6" s="7" t="s">
        <v>40</v>
      </c>
      <c r="L6" s="7" t="s">
        <v>45</v>
      </c>
      <c r="M6" s="7" t="s">
        <v>40</v>
      </c>
      <c r="N6" s="7" t="s">
        <v>45</v>
      </c>
    </row>
    <row r="7" spans="1:14">
      <c r="A7" s="1" t="s">
        <v>4</v>
      </c>
      <c r="C7" s="3">
        <f>SUM('[3]Individual doses'!O7:O8)</f>
        <v>3.0009479675673E-12</v>
      </c>
      <c r="D7" s="3">
        <f>SUM('[3]Individual doses'!P7:P8)</f>
        <v>3.016913922973939E-14</v>
      </c>
      <c r="E7" s="3">
        <f>SUM('[3]Individual doses'!O44:O45)</f>
        <v>3.0027385729722E-12</v>
      </c>
      <c r="F7" s="3">
        <f>SUM('[3]Individual doses'!P44:P45)</f>
        <v>3.0096497024633847E-14</v>
      </c>
      <c r="G7" s="3">
        <f>SUM('[3]Individual doses'!O81:O82)</f>
        <v>3.0011937369366001E-12</v>
      </c>
      <c r="H7" s="3">
        <f>SUM('[3]Individual doses'!P81:P82)</f>
        <v>3.0330593222354332E-14</v>
      </c>
      <c r="I7" s="3">
        <f>SUM('[3]Individual doses'!O118:O119)</f>
        <v>3.0005617585584001E-12</v>
      </c>
      <c r="J7" s="3">
        <f>SUM('[3]Individual doses'!P118:P119)</f>
        <v>3.0153933168001594E-14</v>
      </c>
      <c r="K7" s="3">
        <f>SUM('[3]Individual doses'!O155:O156)</f>
        <v>3.0015799459455001E-12</v>
      </c>
      <c r="L7" s="3">
        <f>SUM('[3]Individual doses'!P155:P156)</f>
        <v>3.0366965713100242E-14</v>
      </c>
      <c r="M7" s="3">
        <f>SUM('[3]Individual doses'!O192:O193)</f>
        <v>3.0004564288286999E-12</v>
      </c>
      <c r="N7" s="3">
        <f>SUM('[3]Individual doses'!P192:P193)</f>
        <v>3.0176423818474167E-14</v>
      </c>
    </row>
    <row r="8" spans="1:14">
      <c r="A8" s="1" t="s">
        <v>5</v>
      </c>
      <c r="C8" s="3">
        <f>'[3]Individual doses'!O9</f>
        <v>1.5687434170272912E-8</v>
      </c>
      <c r="D8" s="3">
        <f>'[3]Individual doses'!P9</f>
        <v>1.582310563847065E-10</v>
      </c>
      <c r="E8" s="3">
        <f>'[3]Individual doses'!O46</f>
        <v>4.5264476466043338E-8</v>
      </c>
      <c r="F8" s="3">
        <f>'[3]Individual doses'!P46</f>
        <v>4.5232463344027497E-10</v>
      </c>
      <c r="G8" s="3">
        <f>'[3]Individual doses'!O83</f>
        <v>1.9747028210868853E-8</v>
      </c>
      <c r="H8" s="3">
        <f>'[3]Individual doses'!P83</f>
        <v>1.9976974260962954E-10</v>
      </c>
      <c r="I8" s="3">
        <f>'[3]Individual doses'!O120</f>
        <v>9.3080721064792904E-9</v>
      </c>
      <c r="J8" s="3">
        <f>'[3]Individual doses'!P120</f>
        <v>9.4367930254786738E-11</v>
      </c>
      <c r="K8" s="3">
        <f>'[3]Individual doses'!O157</f>
        <v>2.6126390274662474E-8</v>
      </c>
      <c r="L8" s="3">
        <f>'[3]Individual doses'!P157</f>
        <v>2.6346162507377163E-10</v>
      </c>
      <c r="M8" s="3">
        <f>'[3]Individual doses'!O194</f>
        <v>7.56824608908103E-9</v>
      </c>
      <c r="N8" s="3">
        <f>'[3]Individual doses'!P194</f>
        <v>7.7718041847787986E-11</v>
      </c>
    </row>
    <row r="9" spans="1:14">
      <c r="A9" s="1" t="s">
        <v>106</v>
      </c>
      <c r="C9" s="3">
        <f>'[3]Individual doses'!O10</f>
        <v>6.2204914316682086E-11</v>
      </c>
      <c r="D9" s="3">
        <f>'[3]Individual doses'!P10</f>
        <v>6.4990219570431622E-13</v>
      </c>
      <c r="E9" s="3">
        <f>'[3]Individual doses'!O47</f>
        <v>1.4043200595014821E-10</v>
      </c>
      <c r="F9" s="3">
        <f>'[3]Individual doses'!P47</f>
        <v>1.3278877588081356E-12</v>
      </c>
      <c r="G9" s="3">
        <f>'[3]Individual doses'!O84</f>
        <v>7.2941966109510758E-11</v>
      </c>
      <c r="H9" s="3">
        <f>'[3]Individual doses'!P84</f>
        <v>7.9717131551394411E-13</v>
      </c>
      <c r="I9" s="3">
        <f>'[3]Individual doses'!O121</f>
        <v>4.5332404356522714E-11</v>
      </c>
      <c r="J9" s="3">
        <f>'[3]Individual doses'!P121</f>
        <v>4.892591697346526E-13</v>
      </c>
      <c r="K9" s="3">
        <f>'[3]Individual doses'!O158</f>
        <v>8.9814476069670124E-11</v>
      </c>
      <c r="L9" s="3">
        <f>'[3]Individual doses'!P158</f>
        <v>9.578298932217221E-13</v>
      </c>
      <c r="M9" s="3">
        <f>'[3]Individual doses'!O195</f>
        <v>4.0730810731024699E-11</v>
      </c>
      <c r="N9" s="3">
        <f>'[3]Individual doses'!P195</f>
        <v>4.6623360677632334E-13</v>
      </c>
    </row>
    <row r="10" spans="1:14">
      <c r="A10" s="1" t="s">
        <v>6</v>
      </c>
      <c r="C10" s="3" t="s">
        <v>73</v>
      </c>
      <c r="D10" s="3" t="s">
        <v>73</v>
      </c>
      <c r="E10" s="3" t="s">
        <v>73</v>
      </c>
      <c r="F10" s="3" t="s">
        <v>73</v>
      </c>
      <c r="G10" s="3" t="s">
        <v>73</v>
      </c>
      <c r="H10" s="3" t="s">
        <v>73</v>
      </c>
      <c r="I10" s="3" t="s">
        <v>73</v>
      </c>
      <c r="J10" s="3" t="s">
        <v>73</v>
      </c>
      <c r="K10" s="3" t="s">
        <v>73</v>
      </c>
      <c r="L10" s="3" t="s">
        <v>73</v>
      </c>
      <c r="M10" s="3" t="s">
        <v>73</v>
      </c>
      <c r="N10" s="3" t="s">
        <v>73</v>
      </c>
    </row>
    <row r="11" spans="1:14">
      <c r="A11" s="1" t="s">
        <v>88</v>
      </c>
      <c r="C11" s="3">
        <f>'[3]Individual doses'!O11</f>
        <v>5.2454317395348851E-9</v>
      </c>
      <c r="D11" s="3">
        <f>'[3]Individual doses'!P11</f>
        <v>3.4936531507252859E-12</v>
      </c>
      <c r="E11" s="3">
        <f>'[3]Individual doses'!O48</f>
        <v>5.2538526697674432E-9</v>
      </c>
      <c r="F11" s="3">
        <f>'[3]Individual doses'!P48</f>
        <v>3.4812430347886631E-12</v>
      </c>
      <c r="G11" s="3">
        <f>'[3]Individual doses'!O85</f>
        <v>5.2465875534883735E-9</v>
      </c>
      <c r="H11" s="3">
        <f>'[3]Individual doses'!P85</f>
        <v>3.5261628758602505E-12</v>
      </c>
      <c r="I11" s="3">
        <f>'[3]Individual doses'!O122</f>
        <v>5.2436154604651172E-9</v>
      </c>
      <c r="J11" s="3">
        <f>'[3]Individual doses'!P122</f>
        <v>3.4903551205649989E-12</v>
      </c>
      <c r="K11" s="3">
        <f>'[3]Individual doses'!O159</f>
        <v>5.2484038325581405E-9</v>
      </c>
      <c r="L11" s="3">
        <f>'[3]Individual doses'!P159</f>
        <v>3.5339542597601706E-12</v>
      </c>
      <c r="M11" s="3">
        <f>'[3]Individual doses'!O196</f>
        <v>5.2431201116279083E-9</v>
      </c>
      <c r="N11" s="3">
        <f>'[3]Individual doses'!P196</f>
        <v>3.49427422082393E-12</v>
      </c>
    </row>
    <row r="12" spans="1:14">
      <c r="A12" s="1" t="s">
        <v>89</v>
      </c>
      <c r="C12" s="3">
        <f>'[3]Individual doses'!O12</f>
        <v>4.6773392553191503E-9</v>
      </c>
      <c r="D12" s="3">
        <f>'[3]Individual doses'!P12</f>
        <v>4.0401573912694246E-12</v>
      </c>
      <c r="E12" s="3">
        <f>'[3]Individual doses'!O49</f>
        <v>4.6811534042553198E-9</v>
      </c>
      <c r="F12" s="3">
        <f>'[3]Individual doses'!P49</f>
        <v>4.0304824822892636E-12</v>
      </c>
      <c r="G12" s="3">
        <f>'[3]Individual doses'!O86</f>
        <v>4.6778627659574479E-9</v>
      </c>
      <c r="H12" s="3">
        <f>'[3]Individual doses'!P86</f>
        <v>4.0638862760582243E-12</v>
      </c>
      <c r="I12" s="3">
        <f>'[3]Individual doses'!O123</f>
        <v>4.6765165957446819E-9</v>
      </c>
      <c r="J12" s="3">
        <f>'[3]Individual doses'!P123</f>
        <v>4.03801015311712E-12</v>
      </c>
      <c r="K12" s="3">
        <f>'[3]Individual doses'!O160</f>
        <v>4.6786854255319163E-9</v>
      </c>
      <c r="L12" s="3">
        <f>'[3]Individual doses'!P160</f>
        <v>4.0695280512367352E-12</v>
      </c>
      <c r="M12" s="3">
        <f>'[3]Individual doses'!O197</f>
        <v>4.6762922340425541E-9</v>
      </c>
      <c r="N12" s="3">
        <f>'[3]Individual doses'!P197</f>
        <v>4.0405764422655686E-12</v>
      </c>
    </row>
    <row r="13" spans="1:14">
      <c r="A13" s="1" t="s">
        <v>7</v>
      </c>
      <c r="C13" s="3">
        <f>'[3]Individual doses'!O13</f>
        <v>1.1726197659574468E-8</v>
      </c>
      <c r="D13" s="3">
        <f>'[3]Individual doses'!P13</f>
        <v>1.05907948787038E-11</v>
      </c>
      <c r="E13" s="3">
        <f>'[3]Individual doses'!O50</f>
        <v>1.1743722127659575E-8</v>
      </c>
      <c r="F13" s="3">
        <f>'[3]Individual doses'!P50</f>
        <v>1.0505081893641155E-11</v>
      </c>
      <c r="G13" s="3">
        <f>'[3]Individual doses'!O87</f>
        <v>1.1728602978723404E-8</v>
      </c>
      <c r="H13" s="3">
        <f>'[3]Individual doses'!P87</f>
        <v>1.0770109122553757E-11</v>
      </c>
      <c r="I13" s="3">
        <f>'[3]Individual doses'!O124</f>
        <v>1.1722417872340425E-8</v>
      </c>
      <c r="J13" s="3">
        <f>'[3]Individual doses'!P124</f>
        <v>1.0575430312119087E-11</v>
      </c>
      <c r="K13" s="3">
        <f>'[3]Individual doses'!O161</f>
        <v>1.1732382765957446E-8</v>
      </c>
      <c r="L13" s="3">
        <f>'[3]Individual doses'!P161</f>
        <v>1.0809874682014381E-11</v>
      </c>
      <c r="M13" s="3">
        <f>'[3]Individual doses'!O198</f>
        <v>1.1721387021276596E-8</v>
      </c>
      <c r="N13" s="3">
        <f>'[3]Individual doses'!P198</f>
        <v>1.0599436551487384E-11</v>
      </c>
    </row>
    <row r="14" spans="1:14">
      <c r="A14" s="1" t="s">
        <v>64</v>
      </c>
      <c r="C14" s="3">
        <f>'[3]Individual doses'!O14</f>
        <v>1.0492149828118814E-9</v>
      </c>
      <c r="D14" s="3">
        <f>'[3]Individual doses'!P14</f>
        <v>8.9937119222154701E-12</v>
      </c>
      <c r="E14" s="3">
        <f>'[3]Individual doses'!O51</f>
        <v>2.7231258739009903E-9</v>
      </c>
      <c r="F14" s="3">
        <f>'[3]Individual doses'!P51</f>
        <v>2.2340859388424656E-11</v>
      </c>
      <c r="G14" s="3">
        <f>'[3]Individual doses'!O88</f>
        <v>1.278967458059406E-9</v>
      </c>
      <c r="H14" s="3">
        <f>'[3]Individual doses'!P88</f>
        <v>1.1159801235760186E-11</v>
      </c>
      <c r="I14" s="3">
        <f>'[3]Individual doses'!O125</f>
        <v>6.8817537885148525E-10</v>
      </c>
      <c r="J14" s="3">
        <f>'[3]Individual doses'!P125</f>
        <v>6.053754042569952E-12</v>
      </c>
      <c r="K14" s="3">
        <f>'[3]Individual doses'!O162</f>
        <v>1.6400070620198021E-9</v>
      </c>
      <c r="L14" s="3">
        <f>'[3]Individual doses'!P162</f>
        <v>1.4139600940755071E-11</v>
      </c>
      <c r="M14" s="3">
        <f>'[3]Individual doses'!O199</f>
        <v>5.8971003231683172E-10</v>
      </c>
      <c r="N14" s="3">
        <f>'[3]Individual doses'!P199</f>
        <v>5.3064855278798618E-12</v>
      </c>
    </row>
    <row r="15" spans="1:14">
      <c r="A15" s="1" t="s">
        <v>8</v>
      </c>
      <c r="C15" s="3" t="s">
        <v>73</v>
      </c>
      <c r="D15" s="3" t="s">
        <v>73</v>
      </c>
      <c r="E15" s="3" t="s">
        <v>73</v>
      </c>
      <c r="F15" s="3" t="s">
        <v>73</v>
      </c>
      <c r="G15" s="3" t="s">
        <v>73</v>
      </c>
      <c r="H15" s="3" t="s">
        <v>73</v>
      </c>
      <c r="I15" s="3" t="s">
        <v>73</v>
      </c>
      <c r="J15" s="3" t="s">
        <v>73</v>
      </c>
      <c r="K15" s="3" t="s">
        <v>73</v>
      </c>
      <c r="L15" s="3" t="s">
        <v>73</v>
      </c>
      <c r="M15" s="3" t="s">
        <v>73</v>
      </c>
      <c r="N15" s="3" t="s">
        <v>73</v>
      </c>
    </row>
    <row r="16" spans="1:14">
      <c r="A16" s="1" t="s">
        <v>9</v>
      </c>
      <c r="B16" t="s">
        <v>10</v>
      </c>
      <c r="C16" s="3">
        <f>SUM('[3]Individual doses'!O15:O16)</f>
        <v>1.1675661998625004E-9</v>
      </c>
      <c r="D16" s="3">
        <f>SUM('[3]Individual doses'!P15:P16)</f>
        <v>1.9384385848976786E-11</v>
      </c>
      <c r="E16" s="3">
        <f>SUM('[3]Individual doses'!O52:O53)</f>
        <v>1.1776765514250003E-9</v>
      </c>
      <c r="F16" s="3">
        <f>SUM('[3]Individual doses'!P52:P53)</f>
        <v>1.5014411155511653E-11</v>
      </c>
      <c r="G16" s="3">
        <f>SUM('[3]Individual doses'!O89:O90)</f>
        <v>1.1689538951750003E-9</v>
      </c>
      <c r="H16" s="3">
        <f>SUM('[3]Individual doses'!P89:P90)</f>
        <v>2.689637196321718E-11</v>
      </c>
      <c r="I16" s="3">
        <f>SUM('[3]Individual doses'!O126:O127)</f>
        <v>1.1653855358000004E-9</v>
      </c>
      <c r="J16" s="3">
        <f>SUM('[3]Individual doses'!P126:P127)</f>
        <v>1.877154217330688E-11</v>
      </c>
      <c r="K16" s="3">
        <f>SUM('[3]Individual doses'!O163:O164)</f>
        <v>1.1711345592375003E-9</v>
      </c>
      <c r="L16" s="3">
        <f>SUM('[3]Individual doses'!P163:P164)</f>
        <v>2.8375099190381603E-11</v>
      </c>
      <c r="M16" s="3">
        <f>SUM('[3]Individual doses'!O200:O201)</f>
        <v>1.1647908092375003E-9</v>
      </c>
      <c r="N16" s="3">
        <f>SUM('[3]Individual doses'!P200:P201)</f>
        <v>2.0116110058416145E-11</v>
      </c>
    </row>
    <row r="17" spans="1:14">
      <c r="A17" s="1" t="s">
        <v>35</v>
      </c>
      <c r="B17" t="s">
        <v>36</v>
      </c>
      <c r="C17" s="3">
        <f>SUM('[3]Individual doses'!O17:O18)</f>
        <v>1.6579860365853659E-9</v>
      </c>
      <c r="D17" s="3">
        <f>SUM('[3]Individual doses'!P17:P18)</f>
        <v>3.4962129397101496E-12</v>
      </c>
      <c r="E17" s="3">
        <f>SUM('[3]Individual doses'!O54:O55)</f>
        <v>1.6879174390243904E-9</v>
      </c>
      <c r="F17" s="3">
        <f>SUM('[3]Individual doses'!P54:P55)</f>
        <v>3.4167259304386954E-12</v>
      </c>
      <c r="G17" s="3">
        <f>SUM('[3]Individual doses'!O91:O92)</f>
        <v>1.6620942682926829E-9</v>
      </c>
      <c r="H17" s="3">
        <f>SUM('[3]Individual doses'!P91:P92)</f>
        <v>3.7220870827383036E-12</v>
      </c>
      <c r="I17" s="3">
        <f>SUM('[3]Individual doses'!O128:O129)</f>
        <v>1.651530243902439E-9</v>
      </c>
      <c r="J17" s="3">
        <f>SUM('[3]Individual doses'!P128:P129)</f>
        <v>3.4812352808303049E-12</v>
      </c>
      <c r="K17" s="3">
        <f>SUM('[3]Individual doses'!O165:O166)</f>
        <v>1.6685500609756097E-9</v>
      </c>
      <c r="L17" s="3">
        <f>SUM('[3]Individual doses'!P165:P166)</f>
        <v>3.7814245473645255E-12</v>
      </c>
      <c r="M17" s="3">
        <f>SUM('[3]Individual doses'!O202:O203)</f>
        <v>1.6497695731707317E-9</v>
      </c>
      <c r="N17" s="3">
        <f>SUM('[3]Individual doses'!P202:P203)</f>
        <v>3.4859499935416227E-12</v>
      </c>
    </row>
    <row r="18" spans="1:14">
      <c r="A18" s="1" t="s">
        <v>11</v>
      </c>
      <c r="C18" s="3">
        <f>'[3]Individual doses'!O19</f>
        <v>4.6767499358823538E-9</v>
      </c>
      <c r="D18" s="3">
        <f>'[3]Individual doses'!P19</f>
        <v>6.0959591933314184E-11</v>
      </c>
      <c r="E18" s="3">
        <f>'[3]Individual doses'!O56</f>
        <v>5.0634686858823539E-9</v>
      </c>
      <c r="F18" s="3">
        <f>'[3]Individual doses'!P56</f>
        <v>5.3456746234011803E-11</v>
      </c>
      <c r="G18" s="3">
        <f>'[3]Individual doses'!O93</f>
        <v>4.7298289800000012E-9</v>
      </c>
      <c r="H18" s="3">
        <f>'[3]Individual doses'!P93</f>
        <v>7.3572375406266997E-11</v>
      </c>
      <c r="I18" s="3">
        <f>'[3]Individual doses'!O130</f>
        <v>4.5933400094117654E-9</v>
      </c>
      <c r="J18" s="3">
        <f>'[3]Individual doses'!P130</f>
        <v>5.9105885170363197E-11</v>
      </c>
      <c r="K18" s="3">
        <f>'[3]Individual doses'!O167</f>
        <v>4.8132389064705888E-9</v>
      </c>
      <c r="L18" s="3">
        <f>'[3]Individual doses'!P167</f>
        <v>7.5652081863727647E-11</v>
      </c>
      <c r="M18" s="3">
        <f>'[3]Individual doses'!O204</f>
        <v>4.5705918476470597E-9</v>
      </c>
      <c r="N18" s="3">
        <f>'[3]Individual doses'!P204</f>
        <v>6.3420090731876868E-11</v>
      </c>
    </row>
    <row r="19" spans="1:14">
      <c r="A19" s="1" t="s">
        <v>12</v>
      </c>
      <c r="C19" s="3">
        <f>'[3]Individual doses'!O20</f>
        <v>3.9764594647058831E-10</v>
      </c>
      <c r="D19" s="3">
        <f>'[3]Individual doses'!P20</f>
        <v>1.9321249490259428E-12</v>
      </c>
      <c r="E19" s="3">
        <f>'[3]Individual doses'!O57</f>
        <v>4.0467719647058833E-10</v>
      </c>
      <c r="F19" s="3">
        <f>'[3]Individual doses'!P57</f>
        <v>1.9377296136106704E-12</v>
      </c>
      <c r="G19" s="3">
        <f>'[3]Individual doses'!O94</f>
        <v>3.9861102000000008E-10</v>
      </c>
      <c r="H19" s="3">
        <f>'[3]Individual doses'!P94</f>
        <v>1.9661420425698307E-12</v>
      </c>
      <c r="I19" s="3">
        <f>'[3]Individual doses'!O131</f>
        <v>3.9612940235294128E-10</v>
      </c>
      <c r="J19" s="3">
        <f>'[3]Individual doses'!P131</f>
        <v>1.9244622192260521E-12</v>
      </c>
      <c r="K19" s="3">
        <f>'[3]Individual doses'!O168</f>
        <v>4.0012756411764711E-10</v>
      </c>
      <c r="L19" s="3">
        <f>'[3]Individual doses'!P168</f>
        <v>1.9772405232602405E-12</v>
      </c>
      <c r="M19" s="3">
        <f>'[3]Individual doses'!O205</f>
        <v>3.9571579941176479E-10</v>
      </c>
      <c r="N19" s="3">
        <f>'[3]Individual doses'!P205</f>
        <v>1.9287780650107596E-12</v>
      </c>
    </row>
    <row r="20" spans="1:14">
      <c r="A20" s="1" t="s">
        <v>13</v>
      </c>
      <c r="C20" s="3" t="s">
        <v>73</v>
      </c>
      <c r="D20" s="3" t="s">
        <v>73</v>
      </c>
      <c r="E20" s="3" t="s">
        <v>73</v>
      </c>
      <c r="F20" s="3" t="s">
        <v>73</v>
      </c>
      <c r="G20" s="3" t="s">
        <v>73</v>
      </c>
      <c r="H20" s="3" t="s">
        <v>73</v>
      </c>
      <c r="I20" s="3" t="s">
        <v>73</v>
      </c>
      <c r="J20" s="3" t="s">
        <v>73</v>
      </c>
      <c r="K20" s="3" t="s">
        <v>73</v>
      </c>
      <c r="L20" s="3" t="s">
        <v>73</v>
      </c>
      <c r="M20" s="3" t="s">
        <v>73</v>
      </c>
      <c r="N20" s="3" t="s">
        <v>73</v>
      </c>
    </row>
    <row r="21" spans="1:14">
      <c r="A21" s="1" t="s">
        <v>14</v>
      </c>
      <c r="B21" t="s">
        <v>15</v>
      </c>
      <c r="C21" s="3" t="s">
        <v>73</v>
      </c>
      <c r="D21" s="3" t="s">
        <v>73</v>
      </c>
      <c r="E21" s="3" t="s">
        <v>73</v>
      </c>
      <c r="F21" s="3" t="s">
        <v>73</v>
      </c>
      <c r="G21" s="3" t="s">
        <v>73</v>
      </c>
      <c r="H21" s="3" t="s">
        <v>73</v>
      </c>
      <c r="I21" s="3" t="s">
        <v>73</v>
      </c>
      <c r="J21" s="3" t="s">
        <v>73</v>
      </c>
      <c r="K21" s="3" t="s">
        <v>73</v>
      </c>
      <c r="L21" s="3" t="s">
        <v>73</v>
      </c>
      <c r="M21" s="3" t="s">
        <v>73</v>
      </c>
      <c r="N21" s="3" t="s">
        <v>73</v>
      </c>
    </row>
    <row r="22" spans="1:14">
      <c r="A22" s="1" t="s">
        <v>16</v>
      </c>
      <c r="B22" t="s">
        <v>17</v>
      </c>
      <c r="C22" s="3" t="s">
        <v>73</v>
      </c>
      <c r="D22" s="3" t="s">
        <v>73</v>
      </c>
      <c r="E22" s="3" t="s">
        <v>73</v>
      </c>
      <c r="F22" s="3" t="s">
        <v>73</v>
      </c>
      <c r="G22" s="3" t="s">
        <v>73</v>
      </c>
      <c r="H22" s="3" t="s">
        <v>73</v>
      </c>
      <c r="I22" s="3" t="s">
        <v>73</v>
      </c>
      <c r="J22" s="3" t="s">
        <v>73</v>
      </c>
      <c r="K22" s="3" t="s">
        <v>73</v>
      </c>
      <c r="L22" s="3" t="s">
        <v>73</v>
      </c>
      <c r="M22" s="3" t="s">
        <v>73</v>
      </c>
      <c r="N22" s="3" t="s">
        <v>73</v>
      </c>
    </row>
    <row r="23" spans="1:14">
      <c r="A23" s="1" t="s">
        <v>18</v>
      </c>
      <c r="C23" s="3">
        <f>'[3]Individual doses'!O21</f>
        <v>8.648916151898736E-9</v>
      </c>
      <c r="D23" s="3">
        <f>'[3]Individual doses'!P21</f>
        <v>1.7703063650590026E-11</v>
      </c>
      <c r="E23" s="3">
        <f>'[3]Individual doses'!O58</f>
        <v>1.24819857721519E-8</v>
      </c>
      <c r="F23" s="3">
        <f>'[3]Individual doses'!P58</f>
        <v>2.0507467998595623E-11</v>
      </c>
      <c r="G23" s="3">
        <f>'[3]Individual doses'!O95</f>
        <v>9.1750237468354448E-9</v>
      </c>
      <c r="H23" s="3">
        <f>'[3]Individual doses'!P95</f>
        <v>1.9698671071915172E-11</v>
      </c>
      <c r="I23" s="3">
        <f>'[3]Individual doses'!O132</f>
        <v>7.8221756455696217E-9</v>
      </c>
      <c r="J23" s="3">
        <f>'[3]Individual doses'!P132</f>
        <v>1.6649354891119697E-11</v>
      </c>
      <c r="K23" s="3">
        <f>'[3]Individual doses'!O169</f>
        <v>1.0001764253164559E-8</v>
      </c>
      <c r="L23" s="3">
        <f>'[3]Individual doses'!P169</f>
        <v>2.0723123349628469E-11</v>
      </c>
      <c r="M23" s="3">
        <f>'[3]Individual doses'!O206</f>
        <v>7.5967009620253184E-9</v>
      </c>
      <c r="N23" s="3">
        <f>'[3]Individual doses'!P206</f>
        <v>1.7034565152343291E-11</v>
      </c>
    </row>
    <row r="24" spans="1:14">
      <c r="A24" s="1" t="s">
        <v>19</v>
      </c>
      <c r="B24" t="s">
        <v>20</v>
      </c>
      <c r="C24" s="3">
        <f>SUM('[3]Individual doses'!O22:O23)</f>
        <v>4.0918511942886074E-9</v>
      </c>
      <c r="D24" s="3">
        <f>SUM('[3]Individual doses'!P22:P23)</f>
        <v>1.0690713319466354E-11</v>
      </c>
      <c r="E24" s="3">
        <f>SUM('[3]Individual doses'!O59:O60)</f>
        <v>6.7144777765670882E-9</v>
      </c>
      <c r="F24" s="3">
        <f>SUM('[3]Individual doses'!P59:P60)</f>
        <v>1.2358407841542799E-11</v>
      </c>
      <c r="G24" s="3">
        <f>SUM('[3]Individual doses'!O96:O97)</f>
        <v>4.4518195487189871E-9</v>
      </c>
      <c r="H24" s="3">
        <f>SUM('[3]Individual doses'!P96:P97)</f>
        <v>1.2467104910055544E-11</v>
      </c>
      <c r="I24" s="3">
        <f>SUM('[3]Individual doses'!O133:O134)</f>
        <v>3.5261866373265826E-9</v>
      </c>
      <c r="J24" s="3">
        <f>SUM('[3]Individual doses'!P133:P134)</f>
        <v>9.9337262578510254E-12</v>
      </c>
      <c r="K24" s="3">
        <f>SUM('[3]Individual doses'!O170:O171)</f>
        <v>5.0174841056810136E-9</v>
      </c>
      <c r="L24" s="3">
        <f>SUM('[3]Individual doses'!P170:P171)</f>
        <v>1.324475584016991E-11</v>
      </c>
      <c r="M24" s="3">
        <f>SUM('[3]Individual doses'!O207:O208)</f>
        <v>3.3719144854278482E-9</v>
      </c>
      <c r="N24" s="3">
        <f>SUM('[3]Individual doses'!P207:P208)</f>
        <v>1.02831884782201E-11</v>
      </c>
    </row>
    <row r="25" spans="1:14">
      <c r="A25" s="1" t="s">
        <v>21</v>
      </c>
      <c r="C25" s="3">
        <f>'[3]Individual doses'!O24</f>
        <v>1.96041403656E-8</v>
      </c>
      <c r="D25" s="3">
        <f>'[3]Individual doses'!P24</f>
        <v>2.1617402112369739E-10</v>
      </c>
      <c r="E25" s="3">
        <f>'[3]Individual doses'!O61</f>
        <v>2.1436952865599999E-8</v>
      </c>
      <c r="F25" s="3">
        <f>'[3]Individual doses'!P61</f>
        <v>2.0394290604072658E-10</v>
      </c>
      <c r="G25" s="3">
        <f>'[3]Individual doses'!O98</f>
        <v>1.9855702865599999E-8</v>
      </c>
      <c r="H25" s="3">
        <f>'[3]Individual doses'!P98</f>
        <v>2.4753584546584041E-10</v>
      </c>
      <c r="I25" s="3">
        <f>'[3]Individual doses'!O135</f>
        <v>1.92088278656E-8</v>
      </c>
      <c r="J25" s="3">
        <f>'[3]Individual doses'!P135</f>
        <v>2.1384112727426925E-10</v>
      </c>
      <c r="K25" s="3">
        <f>'[3]Individual doses'!O172</f>
        <v>2.0251015365599999E-8</v>
      </c>
      <c r="L25" s="3">
        <f>'[3]Individual doses'!P172</f>
        <v>2.5535632795060593E-10</v>
      </c>
      <c r="M25" s="3">
        <f>'[3]Individual doses'!O209</f>
        <v>1.9101015365599999E-8</v>
      </c>
      <c r="N25" s="3">
        <f>'[3]Individual doses'!P209</f>
        <v>2.1573284579025004E-10</v>
      </c>
    </row>
    <row r="26" spans="1:14">
      <c r="A26" s="1" t="s">
        <v>22</v>
      </c>
      <c r="C26" s="3">
        <f>'[3]Individual doses'!O25</f>
        <v>3.4020038793167993E-8</v>
      </c>
      <c r="D26" s="3">
        <f>'[3]Individual doses'!P25</f>
        <v>3.5448677687419852E-10</v>
      </c>
      <c r="E26" s="3">
        <f>'[3]Individual doses'!O62</f>
        <v>3.7080038793167995E-8</v>
      </c>
      <c r="F26" s="3">
        <f>'[3]Individual doses'!P62</f>
        <v>3.4050129435341938E-10</v>
      </c>
      <c r="G26" s="3">
        <f>'[3]Individual doses'!O99</f>
        <v>3.4440038793167993E-8</v>
      </c>
      <c r="H26" s="3">
        <f>'[3]Individual doses'!P99</f>
        <v>3.892810366645832E-10</v>
      </c>
      <c r="I26" s="3">
        <f>'[3]Individual doses'!O136</f>
        <v>3.3360038793167999E-8</v>
      </c>
      <c r="J26" s="3">
        <f>'[3]Individual doses'!P136</f>
        <v>3.5264448665902896E-10</v>
      </c>
      <c r="K26" s="3">
        <f>'[3]Individual doses'!O173</f>
        <v>3.5100038793167993E-8</v>
      </c>
      <c r="L26" s="3">
        <f>'[3]Individual doses'!P173</f>
        <v>3.9817643483983468E-10</v>
      </c>
      <c r="M26" s="3">
        <f>'[3]Individual doses'!O210</f>
        <v>3.3180038793167993E-8</v>
      </c>
      <c r="N26" s="3">
        <f>'[3]Individual doses'!P210</f>
        <v>3.5318242169810971E-10</v>
      </c>
    </row>
    <row r="27" spans="1:14">
      <c r="A27" s="1" t="s">
        <v>23</v>
      </c>
      <c r="B27" t="s">
        <v>91</v>
      </c>
      <c r="C27" s="3" t="s">
        <v>73</v>
      </c>
      <c r="D27" s="3" t="s">
        <v>73</v>
      </c>
      <c r="E27" s="3" t="s">
        <v>73</v>
      </c>
      <c r="F27" s="3" t="s">
        <v>73</v>
      </c>
      <c r="G27" s="3" t="s">
        <v>73</v>
      </c>
      <c r="H27" s="3" t="s">
        <v>73</v>
      </c>
      <c r="I27" s="3" t="s">
        <v>73</v>
      </c>
      <c r="J27" s="3" t="s">
        <v>73</v>
      </c>
      <c r="K27" s="3" t="s">
        <v>73</v>
      </c>
      <c r="L27" s="3" t="s">
        <v>73</v>
      </c>
      <c r="M27" s="3" t="s">
        <v>73</v>
      </c>
      <c r="N27" s="3" t="s">
        <v>73</v>
      </c>
    </row>
    <row r="28" spans="1:14">
      <c r="A28" s="1" t="s">
        <v>24</v>
      </c>
      <c r="C28" s="3">
        <f>'[3]Individual doses'!O26</f>
        <v>7.6343529129365877E-9</v>
      </c>
      <c r="D28" s="3">
        <f>'[3]Individual doses'!P26</f>
        <v>1.072561923937698E-10</v>
      </c>
      <c r="E28" s="3">
        <f>'[3]Individual doses'!O63</f>
        <v>7.7587431568390269E-9</v>
      </c>
      <c r="F28" s="3">
        <f>'[3]Individual doses'!P63</f>
        <v>8.9721082386266947E-11</v>
      </c>
      <c r="G28" s="3">
        <f>'[3]Individual doses'!O100</f>
        <v>7.6514260836682952E-9</v>
      </c>
      <c r="H28" s="3">
        <f>'[3]Individual doses'!P100</f>
        <v>1.3805541024588733E-10</v>
      </c>
      <c r="I28" s="3">
        <f>'[3]Individual doses'!O137</f>
        <v>7.6075236446439035E-9</v>
      </c>
      <c r="J28" s="3">
        <f>'[3]Individual doses'!P137</f>
        <v>1.048693767296043E-10</v>
      </c>
      <c r="K28" s="3">
        <f>'[3]Individual doses'!O174</f>
        <v>7.6782553519609777E-9</v>
      </c>
      <c r="L28" s="3">
        <f>'[3]Individual doses'!P174</f>
        <v>1.4427152987183594E-10</v>
      </c>
      <c r="M28" s="3">
        <f>'[3]Individual doses'!O211</f>
        <v>7.6002065714731727E-9</v>
      </c>
      <c r="N28" s="3">
        <f>'[3]Individual doses'!P211</f>
        <v>1.0987954224389069E-10</v>
      </c>
    </row>
    <row r="29" spans="1:14">
      <c r="A29" s="1" t="s">
        <v>25</v>
      </c>
      <c r="C29" s="3">
        <f>'[3]Individual doses'!O27</f>
        <v>3.1731536340000004E-9</v>
      </c>
      <c r="D29" s="3">
        <f>'[3]Individual doses'!P27</f>
        <v>3.7311265585414045E-11</v>
      </c>
      <c r="E29" s="3">
        <f>'[3]Individual doses'!O64</f>
        <v>3.2066223840000007E-9</v>
      </c>
      <c r="F29" s="3">
        <f>'[3]Individual doses'!P64</f>
        <v>3.4018625603800867E-11</v>
      </c>
      <c r="G29" s="3">
        <f>'[3]Individual doses'!O101</f>
        <v>3.1777473840000006E-9</v>
      </c>
      <c r="H29" s="3">
        <f>'[3]Individual doses'!P101</f>
        <v>4.4130108793919575E-11</v>
      </c>
      <c r="I29" s="3">
        <f>'[3]Individual doses'!O138</f>
        <v>3.1659348840000005E-9</v>
      </c>
      <c r="J29" s="3">
        <f>'[3]Individual doses'!P138</f>
        <v>3.7046448989289002E-11</v>
      </c>
      <c r="K29" s="3">
        <f>'[3]Individual doses'!O175</f>
        <v>3.1849661340000005E-9</v>
      </c>
      <c r="L29" s="3">
        <f>'[3]Individual doses'!P175</f>
        <v>4.5773367479370797E-11</v>
      </c>
      <c r="M29" s="3">
        <f>'[3]Individual doses'!O212</f>
        <v>3.1639661340000007E-9</v>
      </c>
      <c r="N29" s="3">
        <f>'[3]Individual doses'!P212</f>
        <v>3.7214227397099915E-11</v>
      </c>
    </row>
    <row r="30" spans="1:14">
      <c r="A30" s="1" t="s">
        <v>26</v>
      </c>
      <c r="B30" t="s">
        <v>71</v>
      </c>
      <c r="C30" s="3">
        <f>SUM('[3]Individual doses'!O28:O32)</f>
        <v>3.2585527048124994E-8</v>
      </c>
      <c r="D30" s="3">
        <f>SUM('[3]Individual doses'!P28:P32)</f>
        <v>2.7713863738499131E-10</v>
      </c>
      <c r="E30" s="3">
        <f>SUM('[3]Individual doses'!O65:O69)</f>
        <v>3.2711126501249999E-8</v>
      </c>
      <c r="F30" s="3">
        <f>SUM('[3]Individual doses'!P65:P69)</f>
        <v>2.5494960525875557E-10</v>
      </c>
      <c r="G30" s="3">
        <f>SUM('[3]Individual doses'!O102:O106)</f>
        <v>3.2602766188749999E-8</v>
      </c>
      <c r="H30" s="3">
        <f>SUM('[3]Individual doses'!P102:P106)</f>
        <v>3.1821691298476197E-10</v>
      </c>
      <c r="I30" s="3">
        <f>SUM('[3]Individual doses'!O139:O143)</f>
        <v>3.2558436969999995E-8</v>
      </c>
      <c r="J30" s="3">
        <f>SUM('[3]Individual doses'!P139:P143)</f>
        <v>2.7464201196030861E-10</v>
      </c>
      <c r="K30" s="3">
        <f>SUM('[3]Individual doses'!O176:O180)</f>
        <v>3.2629856266874997E-8</v>
      </c>
      <c r="L30" s="3">
        <f>SUM('[3]Individual doses'!P176:P180)</f>
        <v>3.271163570690735E-10</v>
      </c>
      <c r="M30" s="3">
        <f>SUM('[3]Individual doses'!O213:O217)</f>
        <v>3.2551048766874997E-8</v>
      </c>
      <c r="N30" s="3">
        <f>SUM('[3]Individual doses'!P213:P217)</f>
        <v>2.7905033022826075E-10</v>
      </c>
    </row>
    <row r="31" spans="1:14">
      <c r="A31" s="1" t="s">
        <v>65</v>
      </c>
      <c r="C31" s="3">
        <f>'[3]Individual doses'!O33</f>
        <v>7.3817834411442819E-10</v>
      </c>
      <c r="D31" s="3">
        <f>'[3]Individual doses'!P33</f>
        <v>9.6343518361531467E-12</v>
      </c>
      <c r="E31" s="3">
        <f>'[3]Individual doses'!O70</f>
        <v>7.4416995250603653E-10</v>
      </c>
      <c r="F31" s="3">
        <f>'[3]Individual doses'!P70</f>
        <v>8.4109827680588764E-12</v>
      </c>
      <c r="G31" s="3">
        <f>'[3]Individual doses'!O107</f>
        <v>7.3900072173680573E-10</v>
      </c>
      <c r="H31" s="3">
        <f>'[3]Individual doses'!P107</f>
        <v>1.2090256655355052E-11</v>
      </c>
      <c r="I31" s="3">
        <f>'[3]Individual doses'!O144</f>
        <v>7.3688603642212049E-10</v>
      </c>
      <c r="J31" s="3">
        <f>'[3]Individual doses'!P144</f>
        <v>9.4911855957184634E-12</v>
      </c>
      <c r="K31" s="3">
        <f>'[3]Individual doses'!O181</f>
        <v>7.4029302942911343E-10</v>
      </c>
      <c r="L31" s="3">
        <f>'[3]Individual doses'!P181</f>
        <v>1.2651562346508629E-11</v>
      </c>
      <c r="M31" s="3">
        <f>'[3]Individual doses'!O218</f>
        <v>7.365335888696729E-10</v>
      </c>
      <c r="N31" s="3">
        <f>'[3]Individual doses'!P218</f>
        <v>9.6855450505598959E-12</v>
      </c>
    </row>
    <row r="32" spans="1:14">
      <c r="A32" s="1" t="s">
        <v>27</v>
      </c>
      <c r="B32" t="s">
        <v>72</v>
      </c>
      <c r="C32" s="3">
        <f>SUM('[3]Individual doses'!O34:O36)</f>
        <v>7.3153806796791132E-10</v>
      </c>
      <c r="D32" s="3">
        <f>SUM('[3]Individual doses'!P34:P36)</f>
        <v>9.4408023925973229E-12</v>
      </c>
      <c r="E32" s="3">
        <f>SUM('[3]Individual doses'!O71:O73)</f>
        <v>7.3963896706881044E-10</v>
      </c>
      <c r="F32" s="3">
        <f>SUM('[3]Individual doses'!P71:P73)</f>
        <v>8.3099374214279919E-12</v>
      </c>
      <c r="G32" s="3">
        <f>SUM('[3]Individual doses'!O108:O110)</f>
        <v>7.3264995607979935E-10</v>
      </c>
      <c r="H32" s="3">
        <f>SUM('[3]Individual doses'!P108:P110)</f>
        <v>1.1767606001143698E-11</v>
      </c>
      <c r="I32" s="3">
        <f>SUM('[3]Individual doses'!O145:O147)</f>
        <v>7.2979081522065853E-10</v>
      </c>
      <c r="J32" s="3">
        <f>SUM('[3]Individual doses'!P145:P147)</f>
        <v>9.301336843691149E-12</v>
      </c>
      <c r="K32" s="3">
        <f>SUM('[3]Individual doses'!O182:O184)</f>
        <v>7.3439720882705215E-10</v>
      </c>
      <c r="L32" s="3">
        <f>SUM('[3]Individual doses'!P182:P184)</f>
        <v>1.2304992918572847E-11</v>
      </c>
      <c r="M32" s="3">
        <f>SUM('[3]Individual doses'!O219:O221)</f>
        <v>7.2931429174413505E-10</v>
      </c>
      <c r="N32" s="3">
        <f>SUM('[3]Individual doses'!P219:P221)</f>
        <v>9.4796875687184831E-12</v>
      </c>
    </row>
    <row r="33" spans="1:14">
      <c r="A33" s="1" t="s">
        <v>28</v>
      </c>
      <c r="C33" s="3">
        <f>'[3]Individual doses'!O37</f>
        <v>3.4648179899586207E-9</v>
      </c>
      <c r="D33" s="3">
        <f>'[3]Individual doses'!P37</f>
        <v>4.0970337219055717E-11</v>
      </c>
      <c r="E33" s="3">
        <f>'[3]Individual doses'!O74</f>
        <v>3.6296886796137931E-9</v>
      </c>
      <c r="F33" s="3">
        <f>'[3]Individual doses'!P74</f>
        <v>3.6954923030124901E-11</v>
      </c>
      <c r="G33" s="3">
        <f>'[3]Individual doses'!O111</f>
        <v>3.4874473003034483E-9</v>
      </c>
      <c r="H33" s="3">
        <f>'[3]Individual doses'!P111</f>
        <v>4.9364829858190748E-11</v>
      </c>
      <c r="I33" s="3">
        <f>'[3]Individual doses'!O148</f>
        <v>3.4292576451310345E-9</v>
      </c>
      <c r="J33" s="3">
        <f>'[3]Individual doses'!P148</f>
        <v>4.0622497809409902E-11</v>
      </c>
      <c r="K33" s="3">
        <f>'[3]Individual doses'!O185</f>
        <v>3.5230076451310345E-9</v>
      </c>
      <c r="L33" s="3">
        <f>'[3]Individual doses'!P185</f>
        <v>5.1388060407728091E-11</v>
      </c>
      <c r="M33" s="3">
        <f>'[3]Individual doses'!O222</f>
        <v>3.4195593692689655E-9</v>
      </c>
      <c r="N33" s="3">
        <f>'[3]Individual doses'!P222</f>
        <v>4.0861016281497259E-11</v>
      </c>
    </row>
    <row r="34" spans="1:14">
      <c r="A34" s="1" t="s">
        <v>29</v>
      </c>
      <c r="C34" s="3">
        <f>'[3]Individual doses'!O38</f>
        <v>3.4676458835586207E-9</v>
      </c>
      <c r="D34" s="3">
        <f>'[3]Individual doses'!P38</f>
        <v>4.0971692964655713E-11</v>
      </c>
      <c r="E34" s="3">
        <f>'[3]Individual doses'!O75</f>
        <v>3.6325165732137931E-9</v>
      </c>
      <c r="F34" s="3">
        <f>'[3]Individual doses'!P75</f>
        <v>3.6956278775724897E-11</v>
      </c>
      <c r="G34" s="3">
        <f>'[3]Individual doses'!O112</f>
        <v>3.4902751939034483E-9</v>
      </c>
      <c r="H34" s="3">
        <f>'[3]Individual doses'!P112</f>
        <v>4.9366185603790744E-11</v>
      </c>
      <c r="I34" s="3">
        <f>'[3]Individual doses'!O149</f>
        <v>3.4320855387310345E-9</v>
      </c>
      <c r="J34" s="3">
        <f>'[3]Individual doses'!P149</f>
        <v>4.0623853555009898E-11</v>
      </c>
      <c r="K34" s="3">
        <f>'[3]Individual doses'!O186</f>
        <v>3.5258355387310345E-9</v>
      </c>
      <c r="L34" s="3">
        <f>'[3]Individual doses'!P186</f>
        <v>5.1389416153328087E-11</v>
      </c>
      <c r="M34" s="3">
        <f>'[3]Individual doses'!O223</f>
        <v>3.4223872628689655E-9</v>
      </c>
      <c r="N34" s="3">
        <f>'[3]Individual doses'!P223</f>
        <v>4.0862372027097255E-11</v>
      </c>
    </row>
    <row r="35" spans="1:14">
      <c r="A35" s="1" t="s">
        <v>30</v>
      </c>
      <c r="C35" s="3">
        <f>'[3]Individual doses'!O39</f>
        <v>3.8300957364705885E-9</v>
      </c>
      <c r="D35" s="3">
        <f>'[3]Individual doses'!P39</f>
        <v>3.3693954654925436E-11</v>
      </c>
      <c r="E35" s="3">
        <f>'[3]Individual doses'!O76</f>
        <v>5.6300957364705881E-9</v>
      </c>
      <c r="F35" s="3">
        <f>'[3]Individual doses'!P76</f>
        <v>3.1239222563785248E-11</v>
      </c>
      <c r="G35" s="3">
        <f>'[3]Individual doses'!O113</f>
        <v>4.0771545600000002E-9</v>
      </c>
      <c r="H35" s="3">
        <f>'[3]Individual doses'!P113</f>
        <v>4.0841422882012397E-11</v>
      </c>
      <c r="I35" s="3">
        <f>'[3]Individual doses'!O150</f>
        <v>3.4418604423529416E-9</v>
      </c>
      <c r="J35" s="3">
        <f>'[3]Individual doses'!P150</f>
        <v>3.3187392997590085E-11</v>
      </c>
      <c r="K35" s="3">
        <f>'[3]Individual doses'!O187</f>
        <v>4.4653898541176472E-9</v>
      </c>
      <c r="L35" s="3">
        <f>'[3]Individual doses'!P187</f>
        <v>4.2720401372508738E-11</v>
      </c>
      <c r="M35" s="3">
        <f>'[3]Individual doses'!O224</f>
        <v>3.3359780894117648E-9</v>
      </c>
      <c r="N35" s="3">
        <f>'[3]Individual doses'!P224</f>
        <v>3.3382413545606641E-11</v>
      </c>
    </row>
  </sheetData>
  <mergeCells count="8">
    <mergeCell ref="I5:J5"/>
    <mergeCell ref="K5:L5"/>
    <mergeCell ref="M5:N5"/>
    <mergeCell ref="B5:B6"/>
    <mergeCell ref="A5:A6"/>
    <mergeCell ref="C5:D5"/>
    <mergeCell ref="E5:F5"/>
    <mergeCell ref="G5:H5"/>
  </mergeCells>
  <hyperlinks>
    <hyperlink ref="A2" location="Status_home" display="Back to Status sheet"/>
  </hyperlinks>
  <pageMargins left="0.70866141732283472" right="0.70866141732283472" top="0.74803149606299213" bottom="0.74803149606299213" header="0.31496062992125984" footer="0.31496062992125984"/>
  <pageSetup paperSize="9" orientation="landscape" r:id="rId1"/>
  <headerFooter>
    <oddHeader>&amp;CANNEX A: METHODOLOGY FOR ESTIMATING PUBLIC EXPOSURES DUE TO RADIOACTIVE DISCHARGES</oddHeader>
    <oddFooter>&amp;L&amp;F#&amp;A&amp;CPage &amp;P of &amp;N&amp;RUNSCEAR 2016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workbookViewId="0">
      <pane xSplit="2" ySplit="5" topLeftCell="C6" activePane="bottomRight" state="frozen"/>
      <selection pane="topRight" activeCell="C1" sqref="C1"/>
      <selection pane="bottomLeft" activeCell="A6" sqref="A6"/>
      <selection pane="bottomRight"/>
    </sheetView>
  </sheetViews>
  <sheetFormatPr defaultRowHeight="11.25"/>
  <cols>
    <col min="1" max="2" width="11" customWidth="1"/>
    <col min="3" max="8" width="11.83203125" customWidth="1"/>
    <col min="9" max="16384" width="9.33203125" style="54"/>
  </cols>
  <sheetData>
    <row r="1" spans="1:8" ht="15.75">
      <c r="A1" s="26" t="s">
        <v>74</v>
      </c>
    </row>
    <row r="2" spans="1:8">
      <c r="A2" s="22" t="s">
        <v>62</v>
      </c>
    </row>
    <row r="4" spans="1:8" s="55" customFormat="1" ht="14.25">
      <c r="A4" s="5" t="s">
        <v>67</v>
      </c>
      <c r="B4" s="5"/>
      <c r="C4" s="5"/>
      <c r="D4" s="5"/>
      <c r="E4" s="5"/>
      <c r="F4" s="5"/>
      <c r="G4" s="5"/>
      <c r="H4" s="5"/>
    </row>
    <row r="5" spans="1:8" s="44" customFormat="1" ht="33.75">
      <c r="A5" s="7" t="s">
        <v>68</v>
      </c>
      <c r="B5" s="7" t="s">
        <v>69</v>
      </c>
      <c r="C5" s="7" t="s">
        <v>38</v>
      </c>
      <c r="D5" s="7" t="s">
        <v>41</v>
      </c>
      <c r="E5" s="7" t="s">
        <v>42</v>
      </c>
      <c r="F5" s="7" t="s">
        <v>70</v>
      </c>
      <c r="G5" s="7" t="s">
        <v>43</v>
      </c>
      <c r="H5" s="7" t="s">
        <v>44</v>
      </c>
    </row>
    <row r="6" spans="1:8">
      <c r="A6" s="1" t="s">
        <v>4</v>
      </c>
      <c r="C6" s="3">
        <f>'[4]Individual doses'!H6</f>
        <v>5.0210818639375441E-17</v>
      </c>
      <c r="D6" s="3">
        <f>'[4]Individual doses'!H51</f>
        <v>1.5673245654008741E-16</v>
      </c>
      <c r="E6" s="3">
        <f>'[4]Individual doses'!H96</f>
        <v>1.4518207404311263E-16</v>
      </c>
      <c r="F6" s="3">
        <f>'[4]Individual doses'!H141</f>
        <v>7.0334491458032081E-17</v>
      </c>
      <c r="G6" s="3">
        <f>'[4]Individual doses'!H186</f>
        <v>1.7493905964535679E-16</v>
      </c>
      <c r="H6" s="3">
        <f>'[4]Individual doses'!H231</f>
        <v>3.9554435298205581E-17</v>
      </c>
    </row>
    <row r="7" spans="1:8">
      <c r="A7" s="1" t="s">
        <v>5</v>
      </c>
      <c r="C7" s="3">
        <f>'[4]Individual doses'!H7</f>
        <v>3.2433085471420172E-11</v>
      </c>
      <c r="D7" s="3">
        <f>'[4]Individual doses'!H52</f>
        <v>1.0123926179214669E-10</v>
      </c>
      <c r="E7" s="3">
        <f>'[4]Individual doses'!H97</f>
        <v>9.3778543348227002E-11</v>
      </c>
      <c r="F7" s="3">
        <f>'[4]Individual doses'!H142</f>
        <v>4.5431700639623972E-11</v>
      </c>
      <c r="G7" s="3">
        <f>'[4]Individual doses'!H187</f>
        <v>1.1299957881152556E-10</v>
      </c>
      <c r="H7" s="3">
        <f>'[4]Individual doses'!H232</f>
        <v>2.5549736872714641E-11</v>
      </c>
    </row>
    <row r="8" spans="1:8">
      <c r="A8" s="1" t="s">
        <v>106</v>
      </c>
      <c r="C8" s="3">
        <f>'[4]Individual doses'!H8</f>
        <v>1.9132730639370177E-15</v>
      </c>
      <c r="D8" s="3">
        <f>'[4]Individual doses'!H53</f>
        <v>1.1017144903555544E-14</v>
      </c>
      <c r="E8" s="3">
        <f>'[4]Individual doses'!H98</f>
        <v>7.566763915833852E-15</v>
      </c>
      <c r="F8" s="3">
        <f>'[4]Individual doses'!H143</f>
        <v>3.4621699212090008E-15</v>
      </c>
      <c r="G8" s="3">
        <f>'[4]Individual doses'!H188</f>
        <v>9.4856188656120266E-15</v>
      </c>
      <c r="H8" s="3">
        <f>'[4]Individual doses'!H233</f>
        <v>1.5190141256225839E-15</v>
      </c>
    </row>
    <row r="9" spans="1:8">
      <c r="A9" s="1" t="s">
        <v>6</v>
      </c>
      <c r="C9" s="3" t="s">
        <v>73</v>
      </c>
      <c r="D9" s="3" t="s">
        <v>73</v>
      </c>
      <c r="E9" s="3" t="s">
        <v>73</v>
      </c>
      <c r="F9" s="3" t="s">
        <v>73</v>
      </c>
      <c r="G9" s="3" t="s">
        <v>73</v>
      </c>
      <c r="H9" s="3" t="s">
        <v>73</v>
      </c>
    </row>
    <row r="10" spans="1:8">
      <c r="A10" s="1" t="s">
        <v>88</v>
      </c>
      <c r="C10" s="3">
        <f>'[4]Individual doses'!H9</f>
        <v>2.5862384719297945E-9</v>
      </c>
      <c r="D10" s="3">
        <f>'[4]Individual doses'!H54</f>
        <v>5.3055655843929723E-9</v>
      </c>
      <c r="E10" s="3">
        <f>'[4]Individual doses'!H99</f>
        <v>5.2279914456578977E-9</v>
      </c>
      <c r="F10" s="3">
        <f>'[4]Individual doses'!H144</f>
        <v>5.191902985718486E-9</v>
      </c>
      <c r="G10" s="3">
        <f>'[4]Individual doses'!H189</f>
        <v>5.2572195601185183E-9</v>
      </c>
      <c r="H10" s="3">
        <f>'[4]Individual doses'!H234</f>
        <v>5.1696265697784081E-9</v>
      </c>
    </row>
    <row r="11" spans="1:8">
      <c r="A11" s="1" t="s">
        <v>89</v>
      </c>
      <c r="C11" s="3">
        <f>'[4]Individual doses'!H10</f>
        <v>4.0232342029364379E-10</v>
      </c>
      <c r="D11" s="3">
        <f>'[4]Individual doses'!H55</f>
        <v>8.5892023595711009E-10</v>
      </c>
      <c r="E11" s="3">
        <f>'[4]Individual doses'!H100</f>
        <v>8.2815224510546641E-10</v>
      </c>
      <c r="F11" s="3">
        <f>'[4]Individual doses'!H145</f>
        <v>8.1315988306711571E-10</v>
      </c>
      <c r="G11" s="3">
        <f>'[4]Individual doses'!H190</f>
        <v>8.4794973230265068E-10</v>
      </c>
      <c r="H11" s="3">
        <f>'[4]Individual doses'!H235</f>
        <v>8.030939289392943E-10</v>
      </c>
    </row>
    <row r="12" spans="1:8">
      <c r="A12" s="1" t="s">
        <v>7</v>
      </c>
      <c r="C12" s="3">
        <f>'[4]Individual doses'!H11</f>
        <v>1.1764904020522947E-9</v>
      </c>
      <c r="D12" s="3">
        <f>'[4]Individual doses'!H56</f>
        <v>2.6448767584161908E-9</v>
      </c>
      <c r="E12" s="3">
        <f>'[4]Individual doses'!H101</f>
        <v>2.4793988648327806E-9</v>
      </c>
      <c r="F12" s="3">
        <f>'[4]Individual doses'!H146</f>
        <v>2.3987658732105473E-9</v>
      </c>
      <c r="G12" s="3">
        <f>'[4]Individual doses'!H191</f>
        <v>2.5858746348188404E-9</v>
      </c>
      <c r="H12" s="3">
        <f>'[4]Individual doses'!H236</f>
        <v>2.3446285549961084E-9</v>
      </c>
    </row>
    <row r="13" spans="1:8">
      <c r="A13" s="1" t="s">
        <v>64</v>
      </c>
      <c r="C13" s="3">
        <f>'[4]Individual doses'!H12</f>
        <v>2.7856032642238175E-10</v>
      </c>
      <c r="D13" s="3">
        <f>'[4]Individual doses'!H57</f>
        <v>3.7003829841143426E-9</v>
      </c>
      <c r="E13" s="3">
        <f>'[4]Individual doses'!H102</f>
        <v>2.099356352332518E-9</v>
      </c>
      <c r="F13" s="3">
        <f>'[4]Individual doses'!H147</f>
        <v>1.3865302248437576E-9</v>
      </c>
      <c r="G13" s="3">
        <f>'[4]Individual doses'!H192</f>
        <v>5.6001509999661301E-9</v>
      </c>
      <c r="H13" s="3">
        <f>'[4]Individual doses'!H237</f>
        <v>5.8759001723252904E-10</v>
      </c>
    </row>
    <row r="14" spans="1:8">
      <c r="A14" s="1" t="s">
        <v>8</v>
      </c>
      <c r="C14" s="3" t="s">
        <v>73</v>
      </c>
      <c r="D14" s="3" t="s">
        <v>73</v>
      </c>
      <c r="E14" s="3" t="s">
        <v>73</v>
      </c>
      <c r="F14" s="3" t="s">
        <v>73</v>
      </c>
      <c r="G14" s="3" t="s">
        <v>73</v>
      </c>
      <c r="H14" s="3" t="s">
        <v>73</v>
      </c>
    </row>
    <row r="15" spans="1:8">
      <c r="A15" s="1" t="s">
        <v>9</v>
      </c>
      <c r="B15" t="s">
        <v>10</v>
      </c>
      <c r="C15" s="3">
        <f>SUM('[4]Individual doses'!H13:H14)</f>
        <v>2.5093996050510857E-13</v>
      </c>
      <c r="D15" s="3">
        <f>SUM('[4]Individual doses'!H58:H59)</f>
        <v>1.606872705916425E-12</v>
      </c>
      <c r="E15" s="3">
        <f>SUM('[4]Individual doses'!H103:H104)</f>
        <v>1.0661173290108812E-12</v>
      </c>
      <c r="F15" s="3">
        <f>SUM('[4]Individual doses'!H148:H149)</f>
        <v>5.0615598999174714E-13</v>
      </c>
      <c r="G15" s="3">
        <f>SUM('[4]Individual doses'!H193:H194)</f>
        <v>1.4900281480134022E-12</v>
      </c>
      <c r="H15" s="3">
        <f>SUM('[4]Individual doses'!H238:H239)</f>
        <v>2.1597453609372844E-13</v>
      </c>
    </row>
    <row r="16" spans="1:8">
      <c r="A16" s="1" t="s">
        <v>35</v>
      </c>
      <c r="B16" t="s">
        <v>36</v>
      </c>
      <c r="C16" s="3">
        <f>SUM('[4]Individual doses'!H15:H16)</f>
        <v>2.2908243034781867E-11</v>
      </c>
      <c r="D16" s="3">
        <f>SUM('[4]Individual doses'!H60:H61)</f>
        <v>5.9771484169018365E-11</v>
      </c>
      <c r="E16" s="3">
        <f>SUM('[4]Individual doses'!H105:H106)</f>
        <v>5.1655784714211059E-11</v>
      </c>
      <c r="F16" s="3">
        <f>SUM('[4]Individual doses'!H150:H151)</f>
        <v>4.8101917346246982E-11</v>
      </c>
      <c r="G16" s="3">
        <f>SUM('[4]Individual doses'!H195:H196)</f>
        <v>5.5673518658629834E-11</v>
      </c>
      <c r="H16" s="3">
        <f>SUM('[4]Individual doses'!H240:H241)</f>
        <v>4.5733119775232317E-11</v>
      </c>
    </row>
    <row r="17" spans="1:8">
      <c r="A17" s="1" t="s">
        <v>11</v>
      </c>
      <c r="C17" s="3">
        <f>'[4]Individual doses'!H17</f>
        <v>2.6545774473155335E-12</v>
      </c>
      <c r="D17" s="3">
        <f>'[4]Individual doses'!H62</f>
        <v>7.6199709122970281E-12</v>
      </c>
      <c r="E17" s="3">
        <f>'[4]Individual doses'!H107</f>
        <v>7.2990054978402648E-12</v>
      </c>
      <c r="F17" s="3">
        <f>'[4]Individual doses'!H152</f>
        <v>3.3125974545567582E-12</v>
      </c>
      <c r="G17" s="3">
        <f>'[4]Individual doses'!H197</f>
        <v>7.0248665992881321E-12</v>
      </c>
      <c r="H17" s="3">
        <f>'[4]Individual doses'!H242</f>
        <v>1.921087906260442E-12</v>
      </c>
    </row>
    <row r="18" spans="1:8">
      <c r="A18" s="1" t="s">
        <v>12</v>
      </c>
      <c r="C18" s="3">
        <f>'[4]Individual doses'!H18</f>
        <v>3.5599752344234705E-14</v>
      </c>
      <c r="D18" s="3">
        <f>'[4]Individual doses'!H63</f>
        <v>8.7527598864388415E-14</v>
      </c>
      <c r="E18" s="3">
        <f>'[4]Individual doses'!H108</f>
        <v>8.5258817922325353E-14</v>
      </c>
      <c r="F18" s="3">
        <f>'[4]Individual doses'!H153</f>
        <v>5.7093971310088509E-14</v>
      </c>
      <c r="G18" s="3">
        <f>'[4]Individual doses'!H198</f>
        <v>8.3322676932307918E-14</v>
      </c>
      <c r="H18" s="3">
        <f>'[4]Individual doses'!H243</f>
        <v>4.7262480119176524E-14</v>
      </c>
    </row>
    <row r="19" spans="1:8">
      <c r="A19" s="1" t="s">
        <v>13</v>
      </c>
      <c r="C19" s="3" t="s">
        <v>73</v>
      </c>
      <c r="D19" s="3" t="s">
        <v>73</v>
      </c>
      <c r="E19" s="3" t="s">
        <v>73</v>
      </c>
      <c r="F19" s="3" t="s">
        <v>73</v>
      </c>
      <c r="G19" s="3" t="s">
        <v>73</v>
      </c>
      <c r="H19" s="3" t="s">
        <v>73</v>
      </c>
    </row>
    <row r="20" spans="1:8">
      <c r="A20" s="1" t="s">
        <v>14</v>
      </c>
      <c r="B20" t="s">
        <v>15</v>
      </c>
      <c r="C20" s="3" t="s">
        <v>73</v>
      </c>
      <c r="D20" s="3" t="s">
        <v>73</v>
      </c>
      <c r="E20" s="3" t="s">
        <v>73</v>
      </c>
      <c r="F20" s="3" t="s">
        <v>73</v>
      </c>
      <c r="G20" s="3" t="s">
        <v>73</v>
      </c>
      <c r="H20" s="3" t="s">
        <v>73</v>
      </c>
    </row>
    <row r="21" spans="1:8">
      <c r="A21" s="1" t="s">
        <v>16</v>
      </c>
      <c r="B21" t="s">
        <v>17</v>
      </c>
      <c r="C21" s="3" t="s">
        <v>73</v>
      </c>
      <c r="D21" s="3" t="s">
        <v>73</v>
      </c>
      <c r="E21" s="3" t="s">
        <v>73</v>
      </c>
      <c r="F21" s="3" t="s">
        <v>73</v>
      </c>
      <c r="G21" s="3" t="s">
        <v>73</v>
      </c>
      <c r="H21" s="3" t="s">
        <v>73</v>
      </c>
    </row>
    <row r="22" spans="1:8">
      <c r="A22" s="1" t="s">
        <v>18</v>
      </c>
      <c r="C22" s="3">
        <f>'[4]Individual doses'!H19</f>
        <v>1.4938408434236105E-11</v>
      </c>
      <c r="D22" s="3">
        <f>'[4]Individual doses'!H64</f>
        <v>3.1201678045774196E-11</v>
      </c>
      <c r="E22" s="3">
        <f>'[4]Individual doses'!H109</f>
        <v>3.2470920949167419E-11</v>
      </c>
      <c r="F22" s="3">
        <f>'[4]Individual doses'!H154</f>
        <v>2.5759766284911015E-11</v>
      </c>
      <c r="G22" s="3">
        <f>'[4]Individual doses'!H199</f>
        <v>3.2317914349369705E-11</v>
      </c>
      <c r="H22" s="3">
        <f>'[4]Individual doses'!H244</f>
        <v>2.3521477502742139E-11</v>
      </c>
    </row>
    <row r="23" spans="1:8">
      <c r="A23" s="1" t="s">
        <v>19</v>
      </c>
      <c r="B23" t="s">
        <v>20</v>
      </c>
      <c r="C23" s="3">
        <f>SUM('[4]Individual doses'!H20:H21)</f>
        <v>7.2414276737888041E-12</v>
      </c>
      <c r="D23" s="3">
        <f>SUM('[4]Individual doses'!H65:H66)</f>
        <v>1.5403456838949749E-11</v>
      </c>
      <c r="E23" s="3">
        <f>SUM('[4]Individual doses'!H110:H111)</f>
        <v>1.6285497010032552E-11</v>
      </c>
      <c r="F23" s="3">
        <f>SUM('[4]Individual doses'!H155:H156)</f>
        <v>1.1621867529929541E-11</v>
      </c>
      <c r="G23" s="3">
        <f>SUM('[4]Individual doses'!H200:H201)</f>
        <v>1.6179138169248513E-11</v>
      </c>
      <c r="H23" s="3">
        <f>SUM('[4]Individual doses'!H245:H246)</f>
        <v>1.0066471333231575E-11</v>
      </c>
    </row>
    <row r="24" spans="1:8">
      <c r="A24" s="1" t="s">
        <v>21</v>
      </c>
      <c r="B24" t="s">
        <v>22</v>
      </c>
      <c r="C24" s="3">
        <f>SUM('[4]Individual doses'!H22:H24)</f>
        <v>2.3453631862838361E-8</v>
      </c>
      <c r="D24" s="3">
        <f>SUM('[4]Individual doses'!H67:H69)</f>
        <v>4.179440822580258E-7</v>
      </c>
      <c r="E24" s="3">
        <f>SUM('[4]Individual doses'!H112:H114)</f>
        <v>2.2032050950739438E-7</v>
      </c>
      <c r="F24" s="3">
        <f>SUM('[4]Individual doses'!H157:H159)</f>
        <v>1.2469062796352971E-7</v>
      </c>
      <c r="G24" s="3">
        <f>SUM('[4]Individual doses'!H202:H204)</f>
        <v>5.0764214815142887E-7</v>
      </c>
      <c r="H24" s="3">
        <f>SUM('[4]Individual doses'!H247:H249)</f>
        <v>4.090159226001428E-8</v>
      </c>
    </row>
    <row r="25" spans="1:8">
      <c r="A25" s="1" t="s">
        <v>22</v>
      </c>
      <c r="C25" s="3">
        <f>'[4]Individual doses'!H25</f>
        <v>1.0177068518076164E-8</v>
      </c>
      <c r="D25" s="3">
        <f>'[4]Individual doses'!H70</f>
        <v>1.3801946837108933E-7</v>
      </c>
      <c r="E25" s="3">
        <f>'[4]Individual doses'!H115</f>
        <v>7.5475484051058247E-8</v>
      </c>
      <c r="F25" s="3">
        <f>'[4]Individual doses'!H160</f>
        <v>3.9836121065542856E-8</v>
      </c>
      <c r="G25" s="3">
        <f>'[4]Individual doses'!H205</f>
        <v>1.5018534243068061E-7</v>
      </c>
      <c r="H25" s="3">
        <f>'[4]Individual doses'!H250</f>
        <v>1.3393487316027047E-8</v>
      </c>
    </row>
    <row r="26" spans="1:8">
      <c r="A26" s="1" t="s">
        <v>23</v>
      </c>
      <c r="B26" t="s">
        <v>22</v>
      </c>
      <c r="C26" s="3" t="s">
        <v>73</v>
      </c>
      <c r="D26" s="3" t="s">
        <v>73</v>
      </c>
      <c r="E26" s="3" t="s">
        <v>73</v>
      </c>
      <c r="F26" s="3" t="s">
        <v>73</v>
      </c>
      <c r="G26" s="3" t="s">
        <v>73</v>
      </c>
      <c r="H26" s="3" t="s">
        <v>73</v>
      </c>
    </row>
    <row r="27" spans="1:8">
      <c r="A27" s="1" t="s">
        <v>24</v>
      </c>
      <c r="B27" t="s">
        <v>22</v>
      </c>
      <c r="C27" s="3">
        <f>SUM('[4]Individual doses'!H26:H34)</f>
        <v>2.3608899128246946E-8</v>
      </c>
      <c r="D27" s="3">
        <f>SUM('[4]Individual doses'!H71:H79)</f>
        <v>4.1957736578538592E-7</v>
      </c>
      <c r="E27" s="3">
        <f>SUM('[4]Individual doses'!H116:H124)</f>
        <v>2.2127798410079525E-7</v>
      </c>
      <c r="F27" s="3">
        <f>SUM('[4]Individual doses'!H161:H169)</f>
        <v>1.2521428283337678E-7</v>
      </c>
      <c r="G27" s="3">
        <f>SUM('[4]Individual doses'!H206:H214)</f>
        <v>5.0960589734011101E-7</v>
      </c>
      <c r="H27" s="3">
        <f>SUM('[4]Individual doses'!H251:H259)</f>
        <v>4.1098352347487188E-8</v>
      </c>
    </row>
    <row r="28" spans="1:8">
      <c r="A28" s="1" t="s">
        <v>25</v>
      </c>
      <c r="C28" s="3">
        <f>'[4]Individual doses'!H35</f>
        <v>3.719454306983415E-10</v>
      </c>
      <c r="D28" s="3">
        <f>'[4]Individual doses'!H80</f>
        <v>1.6081948796772947E-9</v>
      </c>
      <c r="E28" s="3">
        <f>'[4]Individual doses'!H125</f>
        <v>1.2679479112011086E-9</v>
      </c>
      <c r="F28" s="3">
        <f>'[4]Individual doses'!H170</f>
        <v>6.3149287236174408E-10</v>
      </c>
      <c r="G28" s="3">
        <f>'[4]Individual doses'!H215</f>
        <v>1.7778476636681113E-9</v>
      </c>
      <c r="H28" s="3">
        <f>'[4]Individual doses'!H260</f>
        <v>3.1975125505716471E-10</v>
      </c>
    </row>
    <row r="29" spans="1:8">
      <c r="A29" s="1" t="s">
        <v>26</v>
      </c>
      <c r="B29" t="s">
        <v>71</v>
      </c>
      <c r="C29" s="3">
        <f>SUM('[4]Individual doses'!H36:H40)</f>
        <v>6.316916101891146E-9</v>
      </c>
      <c r="D29" s="3">
        <f>SUM('[4]Individual doses'!H81:H85)</f>
        <v>1.6209703543972234E-8</v>
      </c>
      <c r="E29" s="3">
        <f>SUM('[4]Individual doses'!H126:H130)</f>
        <v>1.4547304582149296E-8</v>
      </c>
      <c r="F29" s="3">
        <f>SUM('[4]Individual doses'!H171:H175)</f>
        <v>1.2849779341692285E-8</v>
      </c>
      <c r="G29" s="3">
        <f>SUM('[4]Individual doses'!H216:H220)</f>
        <v>1.7189390916036094E-8</v>
      </c>
      <c r="H29" s="3">
        <f>SUM('[4]Individual doses'!H261:H265)</f>
        <v>1.1804176918367135E-8</v>
      </c>
    </row>
    <row r="30" spans="1:8">
      <c r="A30" s="1" t="s">
        <v>65</v>
      </c>
      <c r="C30" s="3">
        <f>'[4]Individual doses'!H41</f>
        <v>2.5128548204169414E-13</v>
      </c>
      <c r="D30" s="3">
        <f>'[4]Individual doses'!H86</f>
        <v>6.8281502206671083E-12</v>
      </c>
      <c r="E30" s="3">
        <f>'[4]Individual doses'!H131</f>
        <v>3.2349896260458139E-12</v>
      </c>
      <c r="F30" s="3">
        <f>'[4]Individual doses'!H176</f>
        <v>1.4930016616164866E-12</v>
      </c>
      <c r="G30" s="3">
        <f>'[4]Individual doses'!H221</f>
        <v>5.4878076325505374E-12</v>
      </c>
      <c r="H30" s="3">
        <f>'[4]Individual doses'!H266</f>
        <v>3.2774140904795986E-13</v>
      </c>
    </row>
    <row r="31" spans="1:8">
      <c r="A31" s="1" t="s">
        <v>27</v>
      </c>
      <c r="B31" t="s">
        <v>72</v>
      </c>
      <c r="C31" s="3">
        <f>SUM('[4]Individual doses'!H42:H44)</f>
        <v>6.4090024220698375E-12</v>
      </c>
      <c r="D31" s="3">
        <f>SUM('[4]Individual doses'!H87:H89)</f>
        <v>3.2649784060624509E-11</v>
      </c>
      <c r="E31" s="3">
        <f>SUM('[4]Individual doses'!H132:H134)</f>
        <v>2.3829740087571765E-11</v>
      </c>
      <c r="F31" s="3">
        <f>SUM('[4]Individual doses'!H177:H179)</f>
        <v>1.1904013101085908E-11</v>
      </c>
      <c r="G31" s="3">
        <f>SUM('[4]Individual doses'!H222:H224)</f>
        <v>3.4171328241924758E-11</v>
      </c>
      <c r="H31" s="3">
        <f>SUM('[4]Individual doses'!H267:H269)</f>
        <v>5.7761365156354003E-12</v>
      </c>
    </row>
    <row r="32" spans="1:8">
      <c r="A32" s="1" t="s">
        <v>28</v>
      </c>
      <c r="C32" s="3">
        <f>'[4]Individual doses'!H45</f>
        <v>9.1395088768152833E-11</v>
      </c>
      <c r="D32" s="3">
        <f>'[4]Individual doses'!H90</f>
        <v>3.0379868614019957E-9</v>
      </c>
      <c r="E32" s="3">
        <f>'[4]Individual doses'!H135</f>
        <v>1.3784590336567854E-9</v>
      </c>
      <c r="F32" s="3">
        <f>'[4]Individual doses'!H180</f>
        <v>5.6629386857057419E-10</v>
      </c>
      <c r="G32" s="3">
        <f>'[4]Individual doses'!H225</f>
        <v>1.9267349388022467E-9</v>
      </c>
      <c r="H32" s="3">
        <f>'[4]Individual doses'!H270</f>
        <v>8.4960932741021343E-11</v>
      </c>
    </row>
    <row r="33" spans="1:8">
      <c r="A33" s="1" t="s">
        <v>29</v>
      </c>
      <c r="C33" s="3">
        <f>'[4]Individual doses'!H46</f>
        <v>9.1448592182213756E-11</v>
      </c>
      <c r="D33" s="3">
        <f>'[4]Individual doses'!H91</f>
        <v>3.0380829000393043E-9</v>
      </c>
      <c r="E33" s="3">
        <f>'[4]Individual doses'!H136</f>
        <v>1.3785614472260741E-9</v>
      </c>
      <c r="F33" s="3">
        <f>'[4]Individual doses'!H181</f>
        <v>5.6639940246502557E-10</v>
      </c>
      <c r="G33" s="3">
        <f>'[4]Individual doses'!H226</f>
        <v>1.9268352463473442E-9</v>
      </c>
      <c r="H33" s="3">
        <f>'[4]Individual doses'!H271</f>
        <v>8.5068315781032956E-11</v>
      </c>
    </row>
    <row r="34" spans="1:8">
      <c r="A34" s="1" t="s">
        <v>30</v>
      </c>
      <c r="C34" s="3">
        <f>'[4]Individual doses'!H47</f>
        <v>1.5001838089845935E-10</v>
      </c>
      <c r="D34" s="3">
        <f>'[4]Individual doses'!H92</f>
        <v>1.1503064866359971E-9</v>
      </c>
      <c r="E34" s="3">
        <f>'[4]Individual doses'!H137</f>
        <v>6.8376394297082889E-10</v>
      </c>
      <c r="F34" s="3">
        <f>'[4]Individual doses'!H182</f>
        <v>4.0466629105115633E-10</v>
      </c>
      <c r="G34" s="3">
        <f>'[4]Individual doses'!H227</f>
        <v>1.0037113905478544E-9</v>
      </c>
      <c r="H34" s="3">
        <f>'[4]Individual doses'!H272</f>
        <v>2.3147142877996964E-10</v>
      </c>
    </row>
  </sheetData>
  <hyperlinks>
    <hyperlink ref="A2" location="Status_home" display="Back to Status sheet"/>
  </hyperlinks>
  <pageMargins left="0.70866141732283472" right="0.70866141732283472" top="0.74803149606299213" bottom="0.74803149606299213" header="0.31496062992125984" footer="0.31496062992125984"/>
  <pageSetup paperSize="9" orientation="portrait" r:id="rId1"/>
  <headerFooter>
    <oddHeader>&amp;CANNEX A: METHODOLOGY FOR ESTIMATING PUBLIC EXPOSURES DUE TO RADIOACTIVE DISCHARGES</oddHeader>
    <oddFooter>&amp;L&amp;F#&amp;A&amp;CPage &amp;P of &amp;N&amp;RUNSCEAR 2016 Report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zoomScaleNormal="100" workbookViewId="0">
      <pane xSplit="2" ySplit="2" topLeftCell="C3" activePane="bottomRight" state="frozen"/>
      <selection pane="topRight" activeCell="C1" sqref="C1"/>
      <selection pane="bottomLeft" activeCell="A3" sqref="A3"/>
      <selection pane="bottomRight"/>
    </sheetView>
  </sheetViews>
  <sheetFormatPr defaultRowHeight="11.25"/>
  <cols>
    <col min="1" max="1" width="10.83203125" customWidth="1"/>
    <col min="3" max="5" width="9.33203125" customWidth="1"/>
    <col min="15" max="15" width="9.33203125" customWidth="1"/>
    <col min="17" max="16384" width="9.33203125" style="54"/>
  </cols>
  <sheetData>
    <row r="1" spans="1:16" ht="15.75">
      <c r="A1" s="26" t="s">
        <v>131</v>
      </c>
    </row>
    <row r="2" spans="1:16">
      <c r="A2" s="22" t="s">
        <v>62</v>
      </c>
    </row>
    <row r="4" spans="1:16" s="55" customFormat="1" ht="14.25">
      <c r="A4" s="5" t="s">
        <v>98</v>
      </c>
      <c r="B4" s="5"/>
      <c r="C4" s="5"/>
      <c r="D4" s="5"/>
      <c r="E4" s="5"/>
      <c r="F4" s="5"/>
      <c r="G4" s="5"/>
      <c r="H4" s="5"/>
      <c r="I4" s="5"/>
      <c r="J4" s="5"/>
      <c r="K4" s="5"/>
      <c r="L4" s="5"/>
      <c r="M4" s="5"/>
      <c r="N4" s="5"/>
      <c r="O4" s="5"/>
      <c r="P4" s="5"/>
    </row>
    <row r="5" spans="1:16" s="44" customFormat="1" ht="22.5" customHeight="1">
      <c r="A5" s="60" t="s">
        <v>68</v>
      </c>
      <c r="B5" s="60" t="s">
        <v>69</v>
      </c>
      <c r="C5" s="60" t="s">
        <v>38</v>
      </c>
      <c r="D5" s="60"/>
      <c r="E5" s="60" t="s">
        <v>41</v>
      </c>
      <c r="F5" s="60"/>
      <c r="G5" s="60" t="s">
        <v>42</v>
      </c>
      <c r="H5" s="60"/>
      <c r="I5" s="60" t="s">
        <v>70</v>
      </c>
      <c r="J5" s="60"/>
      <c r="K5" s="60" t="s">
        <v>43</v>
      </c>
      <c r="L5" s="60"/>
      <c r="M5" s="60" t="s">
        <v>44</v>
      </c>
      <c r="N5" s="60"/>
      <c r="O5" s="60" t="s">
        <v>120</v>
      </c>
      <c r="P5" s="60"/>
    </row>
    <row r="6" spans="1:16" s="44" customFormat="1">
      <c r="A6" s="60"/>
      <c r="B6" s="60"/>
      <c r="C6" s="27" t="s">
        <v>46</v>
      </c>
      <c r="D6" s="27" t="s">
        <v>47</v>
      </c>
      <c r="E6" s="27" t="s">
        <v>46</v>
      </c>
      <c r="F6" s="27" t="s">
        <v>47</v>
      </c>
      <c r="G6" s="27" t="s">
        <v>46</v>
      </c>
      <c r="H6" s="27" t="s">
        <v>47</v>
      </c>
      <c r="I6" s="27" t="s">
        <v>46</v>
      </c>
      <c r="J6" s="27" t="s">
        <v>47</v>
      </c>
      <c r="K6" s="27" t="s">
        <v>46</v>
      </c>
      <c r="L6" s="27" t="s">
        <v>47</v>
      </c>
      <c r="M6" s="27" t="s">
        <v>46</v>
      </c>
      <c r="N6" s="27" t="s">
        <v>47</v>
      </c>
      <c r="O6" s="28" t="s">
        <v>46</v>
      </c>
      <c r="P6" s="28" t="s">
        <v>47</v>
      </c>
    </row>
    <row r="7" spans="1:16">
      <c r="A7" s="1" t="s">
        <v>4</v>
      </c>
      <c r="C7" s="3">
        <f>SUM('[2]Total doses'!L7:L9)</f>
        <v>0</v>
      </c>
      <c r="D7" s="3">
        <f>SUM('[2]Total doses'!M7:M9)</f>
        <v>0</v>
      </c>
      <c r="E7" s="3">
        <f>SUM('[2]Total doses'!L57:L59)</f>
        <v>1.2080380869486294E-7</v>
      </c>
      <c r="F7" s="3">
        <f>SUM('[2]Total doses'!M57:M59)</f>
        <v>3.3040286341628049E-7</v>
      </c>
      <c r="G7" s="3">
        <f>SUM('[2]Total doses'!L107:L109)</f>
        <v>3.4340016475137626E-8</v>
      </c>
      <c r="H7" s="3">
        <f>SUM('[2]Total doses'!M107:M109)</f>
        <v>1.5852392178219432E-7</v>
      </c>
      <c r="I7" s="3">
        <f>SUM('[2]Total doses'!L157:L159)</f>
        <v>2.8071299226466805E-8</v>
      </c>
      <c r="J7" s="3">
        <f>SUM('[2]Total doses'!M157:M159)</f>
        <v>2.4193022698468458E-8</v>
      </c>
      <c r="K7" s="3">
        <f>SUM('[2]Total doses'!L207:L209)</f>
        <v>2.1722835690275775E-8</v>
      </c>
      <c r="L7" s="3">
        <f>SUM('[2]Total doses'!M207:M209)</f>
        <v>6.6706113751544556E-8</v>
      </c>
      <c r="M7" s="3">
        <f>SUM('[2]Total doses'!L257:L259)</f>
        <v>0</v>
      </c>
      <c r="N7" s="3">
        <f>SUM('[2]Total doses'!M257:M259)</f>
        <v>0</v>
      </c>
      <c r="O7" s="3">
        <f>SUM('[2]Total doses'!L307:L309)</f>
        <v>2.9479042892894417E-8</v>
      </c>
      <c r="P7" s="3">
        <f>SUM('[2]Total doses'!M307:M309)</f>
        <v>1.1075229359175708E-7</v>
      </c>
    </row>
    <row r="8" spans="1:16">
      <c r="A8" s="1" t="s">
        <v>5</v>
      </c>
      <c r="C8" s="3">
        <f>'[2]Total doses'!L10</f>
        <v>0</v>
      </c>
      <c r="D8" s="3">
        <f>'[2]Total doses'!M10</f>
        <v>0</v>
      </c>
      <c r="E8" s="3">
        <f>'[2]Total doses'!L60</f>
        <v>9.2273883137544118E-6</v>
      </c>
      <c r="F8" s="3">
        <f>'[2]Total doses'!M60</f>
        <v>1.5725128728459515E-5</v>
      </c>
      <c r="G8" s="3">
        <f>'[2]Total doses'!L110</f>
        <v>2.2938719274713824E-6</v>
      </c>
      <c r="H8" s="3">
        <f>'[2]Total doses'!M110</f>
        <v>6.6637990431696163E-6</v>
      </c>
      <c r="I8" s="3">
        <f>'[2]Total doses'!L160</f>
        <v>2.062234653876177E-6</v>
      </c>
      <c r="J8" s="3">
        <f>'[2]Total doses'!M160</f>
        <v>1.110272539588128E-6</v>
      </c>
      <c r="K8" s="3">
        <f>'[2]Total doses'!L210</f>
        <v>1.4625023119086872E-6</v>
      </c>
      <c r="L8" s="3">
        <f>'[2]Total doses'!M210</f>
        <v>2.8218278191387622E-6</v>
      </c>
      <c r="M8" s="3">
        <f>'[2]Total doses'!L260</f>
        <v>0</v>
      </c>
      <c r="N8" s="3">
        <f>'[2]Total doses'!M260</f>
        <v>0</v>
      </c>
      <c r="O8" s="3">
        <f>'[2]Total doses'!L310</f>
        <v>2.1880205870666842E-6</v>
      </c>
      <c r="P8" s="3">
        <f>'[2]Total doses'!M310</f>
        <v>5.1640356634364925E-6</v>
      </c>
    </row>
    <row r="9" spans="1:16">
      <c r="A9" s="1" t="s">
        <v>106</v>
      </c>
      <c r="C9" s="3">
        <f>'[2]Total doses'!L11</f>
        <v>0</v>
      </c>
      <c r="D9" s="3">
        <f>'[2]Total doses'!M11</f>
        <v>0</v>
      </c>
      <c r="E9" s="3">
        <f>'[2]Total doses'!L61</f>
        <v>1.9523209626246499E-5</v>
      </c>
      <c r="F9" s="3">
        <f>'[2]Total doses'!M61</f>
        <v>3.0960111711145287E-5</v>
      </c>
      <c r="G9" s="3">
        <f>'[2]Total doses'!L111</f>
        <v>9.3502463528669004E-6</v>
      </c>
      <c r="H9" s="3">
        <f>'[2]Total doses'!M111</f>
        <v>2.5335131423250975E-5</v>
      </c>
      <c r="I9" s="3">
        <f>'[2]Total doses'!L161</f>
        <v>8.0781114535529801E-6</v>
      </c>
      <c r="J9" s="3">
        <f>'[2]Total doses'!M161</f>
        <v>4.0498378495384293E-6</v>
      </c>
      <c r="K9" s="3">
        <f>'[2]Total doses'!L211</f>
        <v>8.0968861383264709E-6</v>
      </c>
      <c r="L9" s="3">
        <f>'[2]Total doses'!M211</f>
        <v>1.4565137987385329E-5</v>
      </c>
      <c r="M9" s="3">
        <f>'[2]Total doses'!L261</f>
        <v>0</v>
      </c>
      <c r="N9" s="3">
        <f>'[2]Total doses'!M261</f>
        <v>0</v>
      </c>
      <c r="O9" s="3">
        <f>'[2]Total doses'!L311</f>
        <v>6.3323378207643006E-6</v>
      </c>
      <c r="P9" s="3">
        <f>'[2]Total doses'!M311</f>
        <v>1.3933671557635168E-5</v>
      </c>
    </row>
    <row r="10" spans="1:16">
      <c r="A10" s="1" t="s">
        <v>6</v>
      </c>
      <c r="C10" s="3">
        <f>'[2]Total doses'!L12</f>
        <v>0</v>
      </c>
      <c r="D10" s="3">
        <f>'[2]Total doses'!M12</f>
        <v>0</v>
      </c>
      <c r="E10" s="3">
        <f>'[2]Total doses'!L62</f>
        <v>4.6047744543663049E-9</v>
      </c>
      <c r="F10" s="3">
        <f>'[2]Total doses'!M62</f>
        <v>1.0740446133264442E-14</v>
      </c>
      <c r="G10" s="3">
        <f>'[2]Total doses'!L112</f>
        <v>1.1291081071382577E-9</v>
      </c>
      <c r="H10" s="3">
        <f>'[2]Total doses'!M112</f>
        <v>4.8429395587865401E-15</v>
      </c>
      <c r="I10" s="3">
        <f>'[2]Total doses'!L162</f>
        <v>1.1172369220805202E-9</v>
      </c>
      <c r="J10" s="3">
        <f>'[2]Total doses'!M162</f>
        <v>8.270055133712749E-16</v>
      </c>
      <c r="K10" s="3">
        <f>'[2]Total doses'!L212</f>
        <v>7.4025139418260195E-10</v>
      </c>
      <c r="L10" s="3">
        <f>'[2]Total doses'!M212</f>
        <v>2.1071029245939572E-15</v>
      </c>
      <c r="M10" s="3">
        <f>'[2]Total doses'!L262</f>
        <v>0</v>
      </c>
      <c r="N10" s="3">
        <f>'[2]Total doses'!M262</f>
        <v>0</v>
      </c>
      <c r="O10" s="3">
        <f>'[2]Total doses'!L312</f>
        <v>1.1241745938981151E-9</v>
      </c>
      <c r="P10" s="3">
        <f>'[2]Total doses'!M312</f>
        <v>3.876339369978208E-15</v>
      </c>
    </row>
    <row r="11" spans="1:16">
      <c r="A11" s="1" t="s">
        <v>88</v>
      </c>
      <c r="C11" s="3">
        <f>'[2]Total doses'!L13</f>
        <v>0</v>
      </c>
      <c r="D11" s="3">
        <f>'[2]Total doses'!M13</f>
        <v>0</v>
      </c>
      <c r="E11" s="3">
        <f>'[2]Total doses'!L63</f>
        <v>3.3397948392691466E-6</v>
      </c>
      <c r="F11" s="3">
        <f>'[2]Total doses'!M63</f>
        <v>5.3937527142969961E-6</v>
      </c>
      <c r="G11" s="3">
        <f>'[2]Total doses'!L113</f>
        <v>1.035091805285001E-6</v>
      </c>
      <c r="H11" s="3">
        <f>'[2]Total doses'!M113</f>
        <v>2.8534810772249353E-6</v>
      </c>
      <c r="I11" s="3">
        <f>'[2]Total doses'!L163</f>
        <v>8.3747407950731918E-7</v>
      </c>
      <c r="J11" s="3">
        <f>'[2]Total doses'!M163</f>
        <v>4.2744050974371734E-7</v>
      </c>
      <c r="K11" s="3">
        <f>'[2]Total doses'!L213</f>
        <v>6.9581803951434072E-7</v>
      </c>
      <c r="L11" s="3">
        <f>'[2]Total doses'!M213</f>
        <v>1.2737324913279474E-6</v>
      </c>
      <c r="M11" s="3">
        <f>'[2]Total doses'!L263</f>
        <v>0</v>
      </c>
      <c r="N11" s="3">
        <f>'[2]Total doses'!M263</f>
        <v>0</v>
      </c>
      <c r="O11" s="3">
        <f>'[2]Total doses'!L313</f>
        <v>8.4343964303304039E-7</v>
      </c>
      <c r="P11" s="3">
        <f>'[2]Total doses'!M313</f>
        <v>1.8885621582855945E-6</v>
      </c>
    </row>
    <row r="12" spans="1:16">
      <c r="A12" s="1" t="s">
        <v>89</v>
      </c>
      <c r="C12" s="3">
        <f>'[2]Total doses'!L14</f>
        <v>0</v>
      </c>
      <c r="D12" s="3">
        <f>'[2]Total doses'!M14</f>
        <v>0</v>
      </c>
      <c r="E12" s="3">
        <f>'[2]Total doses'!L64</f>
        <v>7.7767804143849944E-6</v>
      </c>
      <c r="F12" s="3">
        <f>'[2]Total doses'!M64</f>
        <v>1.2259681125755521E-5</v>
      </c>
      <c r="G12" s="3">
        <f>'[2]Total doses'!L114</f>
        <v>2.7107418181237333E-6</v>
      </c>
      <c r="H12" s="3">
        <f>'[2]Total doses'!M114</f>
        <v>7.303883985454148E-6</v>
      </c>
      <c r="I12" s="3">
        <f>'[2]Total doses'!L164</f>
        <v>2.3361347560201884E-6</v>
      </c>
      <c r="J12" s="3">
        <f>'[2]Total doses'!M164</f>
        <v>1.1643935567931749E-6</v>
      </c>
      <c r="K12" s="3">
        <f>'[2]Total doses'!L214</f>
        <v>1.9959489319236962E-6</v>
      </c>
      <c r="L12" s="3">
        <f>'[2]Total doses'!M214</f>
        <v>3.5701196932076477E-6</v>
      </c>
      <c r="M12" s="3">
        <f>'[2]Total doses'!L264</f>
        <v>0</v>
      </c>
      <c r="N12" s="3">
        <f>'[2]Total doses'!M264</f>
        <v>0</v>
      </c>
      <c r="O12" s="3">
        <f>'[2]Total doses'!L314</f>
        <v>2.1320601987827306E-6</v>
      </c>
      <c r="P12" s="3">
        <f>'[2]Total doses'!M314</f>
        <v>4.6648831334091954E-6</v>
      </c>
    </row>
    <row r="13" spans="1:16">
      <c r="A13" s="1" t="s">
        <v>7</v>
      </c>
      <c r="C13" s="3">
        <f>'[2]Total doses'!L15</f>
        <v>0</v>
      </c>
      <c r="D13" s="3">
        <f>'[2]Total doses'!M15</f>
        <v>0</v>
      </c>
      <c r="E13" s="3">
        <f>'[2]Total doses'!L65</f>
        <v>2.8179769496511478E-4</v>
      </c>
      <c r="F13" s="3">
        <f>'[2]Total doses'!M65</f>
        <v>4.5782402004573386E-4</v>
      </c>
      <c r="G13" s="3">
        <f>'[2]Total doses'!L115</f>
        <v>1.1039285186446757E-4</v>
      </c>
      <c r="H13" s="3">
        <f>'[2]Total doses'!M115</f>
        <v>3.0604709173059642E-4</v>
      </c>
      <c r="I13" s="3">
        <f>'[2]Total doses'!L165</f>
        <v>1.0077701101332711E-4</v>
      </c>
      <c r="J13" s="3">
        <f>'[2]Total doses'!M165</f>
        <v>5.1737836669460543E-5</v>
      </c>
      <c r="K13" s="3">
        <f>'[2]Total doses'!L215</f>
        <v>9.1943684292074282E-5</v>
      </c>
      <c r="L13" s="3">
        <f>'[2]Total doses'!M215</f>
        <v>1.6927211825669335E-4</v>
      </c>
      <c r="M13" s="3">
        <f>'[2]Total doses'!L265</f>
        <v>0</v>
      </c>
      <c r="N13" s="3">
        <f>'[2]Total doses'!M265</f>
        <v>0</v>
      </c>
      <c r="O13" s="3">
        <f>'[2]Total doses'!L315</f>
        <v>8.3643773805274074E-5</v>
      </c>
      <c r="P13" s="3">
        <f>'[2]Total doses'!M315</f>
        <v>1.8835981847174389E-4</v>
      </c>
    </row>
    <row r="14" spans="1:16">
      <c r="A14" s="1" t="s">
        <v>64</v>
      </c>
      <c r="C14" s="3">
        <f>'[2]Total doses'!L16</f>
        <v>0</v>
      </c>
      <c r="D14" s="3">
        <f>'[2]Total doses'!M16</f>
        <v>0</v>
      </c>
      <c r="E14" s="3">
        <f>'[2]Total doses'!L66</f>
        <v>9.1542309240457269E-5</v>
      </c>
      <c r="F14" s="3">
        <f>'[2]Total doses'!M66</f>
        <v>1.4754510162478651E-4</v>
      </c>
      <c r="G14" s="3">
        <f>'[2]Total doses'!L116</f>
        <v>4.1930736427234033E-5</v>
      </c>
      <c r="H14" s="3">
        <f>'[2]Total doses'!M116</f>
        <v>1.1537369578182223E-4</v>
      </c>
      <c r="I14" s="3">
        <f>'[2]Total doses'!L166</f>
        <v>3.7289961783072694E-5</v>
      </c>
      <c r="J14" s="3">
        <f>'[2]Total doses'!M166</f>
        <v>1.8995195693256549E-5</v>
      </c>
      <c r="K14" s="3">
        <f>'[2]Total doses'!L216</f>
        <v>3.7095185099754666E-5</v>
      </c>
      <c r="L14" s="3">
        <f>'[2]Total doses'!M216</f>
        <v>6.7774812370909602E-5</v>
      </c>
      <c r="M14" s="3">
        <f>'[2]Total doses'!L266</f>
        <v>0</v>
      </c>
      <c r="N14" s="3">
        <f>'[2]Total doses'!M266</f>
        <v>0</v>
      </c>
      <c r="O14" s="3">
        <f>'[2]Total doses'!L316</f>
        <v>2.9209518632415044E-5</v>
      </c>
      <c r="P14" s="3">
        <f>'[2]Total doses'!M316</f>
        <v>6.527863912426555E-5</v>
      </c>
    </row>
    <row r="15" spans="1:16">
      <c r="A15" s="1" t="s">
        <v>8</v>
      </c>
      <c r="C15" s="3">
        <f>'[2]Total doses'!L17</f>
        <v>0</v>
      </c>
      <c r="D15" s="3">
        <f>'[2]Total doses'!M17</f>
        <v>0</v>
      </c>
      <c r="E15" s="3">
        <f>'[2]Total doses'!L67</f>
        <v>1.0303437787433476E-10</v>
      </c>
      <c r="F15" s="3">
        <f>'[2]Total doses'!M67</f>
        <v>2.8177993688881911E-10</v>
      </c>
      <c r="G15" s="3">
        <f>'[2]Total doses'!L117</f>
        <v>2.5264419033932474E-11</v>
      </c>
      <c r="H15" s="3">
        <f>'[2]Total doses'!M117</f>
        <v>1.1661924294932137E-10</v>
      </c>
      <c r="I15" s="3">
        <f>'[2]Total doses'!L167</f>
        <v>2.4998794695720797E-11</v>
      </c>
      <c r="J15" s="3">
        <f>'[2]Total doses'!M167</f>
        <v>2.1543296117300573E-11</v>
      </c>
      <c r="K15" s="3">
        <f>'[2]Total doses'!L217</f>
        <v>1.6563534788960594E-11</v>
      </c>
      <c r="L15" s="3">
        <f>'[2]Total doses'!M217</f>
        <v>5.0859053144777463E-11</v>
      </c>
      <c r="M15" s="3">
        <f>'[2]Total doses'!L267</f>
        <v>0</v>
      </c>
      <c r="N15" s="3">
        <f>'[2]Total doses'!M267</f>
        <v>0</v>
      </c>
      <c r="O15" s="3">
        <f>'[2]Total doses'!L317</f>
        <v>2.5154028943718416E-11</v>
      </c>
      <c r="P15" s="3">
        <f>'[2]Total doses'!M317</f>
        <v>9.4495935958806809E-11</v>
      </c>
    </row>
    <row r="16" spans="1:16">
      <c r="A16" s="1" t="s">
        <v>9</v>
      </c>
      <c r="B16" t="s">
        <v>10</v>
      </c>
      <c r="C16" s="3">
        <f>SUM('[2]Total doses'!L18:L19)</f>
        <v>0</v>
      </c>
      <c r="D16" s="3">
        <f>SUM('[2]Total doses'!M18:M19)</f>
        <v>0</v>
      </c>
      <c r="E16" s="3">
        <f>SUM('[2]Total doses'!L68:L69)</f>
        <v>7.7345710883837534E-4</v>
      </c>
      <c r="F16" s="3">
        <f>SUM('[2]Total doses'!M68:M69)</f>
        <v>1.257793338116204E-3</v>
      </c>
      <c r="G16" s="3">
        <f>SUM('[2]Total doses'!L118:L119)</f>
        <v>2.6084139661213034E-4</v>
      </c>
      <c r="H16" s="3">
        <f>SUM('[2]Total doses'!M118:M119)</f>
        <v>7.2379182035520672E-4</v>
      </c>
      <c r="I16" s="3">
        <f>SUM('[2]Total doses'!L168:L169)</f>
        <v>1.9360127783516945E-4</v>
      </c>
      <c r="J16" s="3">
        <f>SUM('[2]Total doses'!M168:M169)</f>
        <v>9.948540339578638E-5</v>
      </c>
      <c r="K16" s="3">
        <f>SUM('[2]Total doses'!L218:L219)</f>
        <v>1.652651769906407E-4</v>
      </c>
      <c r="L16" s="3">
        <f>SUM('[2]Total doses'!M218:M219)</f>
        <v>3.0453659507111207E-4</v>
      </c>
      <c r="M16" s="3">
        <f>SUM('[2]Total doses'!L268:L269)</f>
        <v>0</v>
      </c>
      <c r="N16" s="3">
        <f>SUM('[2]Total doses'!M268:M269)</f>
        <v>0</v>
      </c>
      <c r="O16" s="3">
        <f>SUM('[2]Total doses'!L318:L319)</f>
        <v>1.9845656572660116E-4</v>
      </c>
      <c r="P16" s="3">
        <f>SUM('[2]Total doses'!M318:M319)</f>
        <v>4.4731569534199703E-4</v>
      </c>
    </row>
    <row r="17" spans="1:16">
      <c r="A17" s="1" t="s">
        <v>35</v>
      </c>
      <c r="B17" t="s">
        <v>36</v>
      </c>
      <c r="C17" s="3">
        <f>SUM('[2]Total doses'!L20:L21)</f>
        <v>0</v>
      </c>
      <c r="D17" s="3">
        <f>SUM('[2]Total doses'!M20:M21)</f>
        <v>0</v>
      </c>
      <c r="E17" s="3">
        <f>SUM('[2]Total doses'!L70:L71)</f>
        <v>3.7656332679063313E-5</v>
      </c>
      <c r="F17" s="3">
        <f>SUM('[2]Total doses'!M70:M71)</f>
        <v>6.0880270460818868E-5</v>
      </c>
      <c r="G17" s="3">
        <f>SUM('[2]Total doses'!L120:L121)</f>
        <v>1.4342411310699405E-5</v>
      </c>
      <c r="H17" s="3">
        <f>SUM('[2]Total doses'!M120:M121)</f>
        <v>3.9578614003276905E-5</v>
      </c>
      <c r="I17" s="3">
        <f>SUM('[2]Total doses'!L170:L171)</f>
        <v>1.295061083668893E-5</v>
      </c>
      <c r="J17" s="3">
        <f>SUM('[2]Total doses'!M170:M171)</f>
        <v>6.6168811008797925E-6</v>
      </c>
      <c r="K17" s="3">
        <f>SUM('[2]Total doses'!L220:L221)</f>
        <v>1.2122500906903961E-5</v>
      </c>
      <c r="L17" s="3">
        <f>SUM('[2]Total doses'!M220:M221)</f>
        <v>2.2213777349298465E-5</v>
      </c>
      <c r="M17" s="3">
        <f>SUM('[2]Total doses'!L270:L271)</f>
        <v>0</v>
      </c>
      <c r="N17" s="3">
        <f>SUM('[2]Total doses'!M270:M271)</f>
        <v>0</v>
      </c>
      <c r="O17" s="3">
        <f>SUM('[2]Total doses'!L320:L321)</f>
        <v>1.08997081988102E-5</v>
      </c>
      <c r="P17" s="3">
        <f>SUM('[2]Total doses'!M320:M321)</f>
        <v>2.4430882182776948E-5</v>
      </c>
    </row>
    <row r="18" spans="1:16">
      <c r="A18" s="1" t="s">
        <v>11</v>
      </c>
      <c r="C18" s="3">
        <f>'[2]Total doses'!L22</f>
        <v>0</v>
      </c>
      <c r="D18" s="3">
        <f>'[2]Total doses'!M22</f>
        <v>0</v>
      </c>
      <c r="E18" s="3">
        <f>'[2]Total doses'!L72</f>
        <v>1.3785611676380329E-3</v>
      </c>
      <c r="F18" s="3">
        <f>'[2]Total doses'!M72</f>
        <v>2.2422816178954055E-3</v>
      </c>
      <c r="G18" s="3">
        <f>'[2]Total doses'!L122</f>
        <v>3.8207106235642433E-4</v>
      </c>
      <c r="H18" s="3">
        <f>'[2]Total doses'!M122</f>
        <v>1.0603945393442876E-3</v>
      </c>
      <c r="I18" s="3">
        <f>'[2]Total doses'!L172</f>
        <v>3.0948409674693263E-4</v>
      </c>
      <c r="J18" s="3">
        <f>'[2]Total doses'!M172</f>
        <v>1.5906655346973193E-4</v>
      </c>
      <c r="K18" s="3">
        <f>'[2]Total doses'!L222</f>
        <v>2.3589906625840154E-4</v>
      </c>
      <c r="L18" s="3">
        <f>'[2]Total doses'!M222</f>
        <v>4.3478203582911093E-4</v>
      </c>
      <c r="M18" s="3">
        <f>'[2]Total doses'!L272</f>
        <v>0</v>
      </c>
      <c r="N18" s="3">
        <f>'[2]Total doses'!M272</f>
        <v>0</v>
      </c>
      <c r="O18" s="3">
        <f>'[2]Total doses'!L322</f>
        <v>3.3190628278513686E-4</v>
      </c>
      <c r="P18" s="3">
        <f>'[2]Total doses'!M322</f>
        <v>7.4825778433654862E-4</v>
      </c>
    </row>
    <row r="19" spans="1:16">
      <c r="A19" s="1" t="s">
        <v>12</v>
      </c>
      <c r="C19" s="3">
        <f>'[2]Total doses'!L23</f>
        <v>0</v>
      </c>
      <c r="D19" s="3">
        <f>'[2]Total doses'!M23</f>
        <v>0</v>
      </c>
      <c r="E19" s="3">
        <f>'[2]Total doses'!L73</f>
        <v>3.4017797475807588E-5</v>
      </c>
      <c r="F19" s="3">
        <f>'[2]Total doses'!M73</f>
        <v>4.2560968505828351E-5</v>
      </c>
      <c r="G19" s="3">
        <f>'[2]Total doses'!L123</f>
        <v>1.0608244222961591E-5</v>
      </c>
      <c r="H19" s="3">
        <f>'[2]Total doses'!M123</f>
        <v>2.2963260635075402E-5</v>
      </c>
      <c r="I19" s="3">
        <f>'[2]Total doses'!L173</f>
        <v>8.1854954258092862E-6</v>
      </c>
      <c r="J19" s="3">
        <f>'[2]Total doses'!M173</f>
        <v>3.2498536477467155E-6</v>
      </c>
      <c r="K19" s="3">
        <f>'[2]Total doses'!L223</f>
        <v>6.7186814860781944E-6</v>
      </c>
      <c r="L19" s="3">
        <f>'[2]Total doses'!M223</f>
        <v>9.6332637672587492E-6</v>
      </c>
      <c r="M19" s="3">
        <f>'[2]Total doses'!L273</f>
        <v>0</v>
      </c>
      <c r="N19" s="3">
        <f>'[2]Total doses'!M273</f>
        <v>0</v>
      </c>
      <c r="O19" s="3">
        <f>'[2]Total doses'!L323</f>
        <v>8.5080261011414293E-6</v>
      </c>
      <c r="P19" s="3">
        <f>'[2]Total doses'!M323</f>
        <v>1.492232924855324E-5</v>
      </c>
    </row>
    <row r="20" spans="1:16">
      <c r="A20" s="1" t="s">
        <v>13</v>
      </c>
      <c r="C20" s="3">
        <f>'[2]Total doses'!L24</f>
        <v>0</v>
      </c>
      <c r="D20" s="3">
        <f>'[2]Total doses'!M24</f>
        <v>0</v>
      </c>
      <c r="E20" s="3">
        <f>'[2]Total doses'!L74</f>
        <v>1.2050461210970524E-9</v>
      </c>
      <c r="F20" s="3">
        <f>'[2]Total doses'!M74</f>
        <v>2.1611533717280697E-9</v>
      </c>
      <c r="G20" s="3">
        <f>'[2]Total doses'!L124</f>
        <v>2.954818652444592E-10</v>
      </c>
      <c r="H20" s="3">
        <f>'[2]Total doses'!M124</f>
        <v>9.144302425611481E-10</v>
      </c>
      <c r="I20" s="3">
        <f>'[2]Total doses'!L174</f>
        <v>2.9237523632084546E-10</v>
      </c>
      <c r="J20" s="3">
        <f>'[2]Total doses'!M174</f>
        <v>1.6644117668950041E-10</v>
      </c>
      <c r="K20" s="3">
        <f>'[2]Total doses'!L224</f>
        <v>1.9372003559275065E-10</v>
      </c>
      <c r="L20" s="3">
        <f>'[2]Total doses'!M224</f>
        <v>3.9697754633907754E-10</v>
      </c>
      <c r="M20" s="3">
        <f>'[2]Total doses'!L274</f>
        <v>0</v>
      </c>
      <c r="N20" s="3">
        <f>'[2]Total doses'!M274</f>
        <v>0</v>
      </c>
      <c r="O20" s="3">
        <f>'[2]Total doses'!L324</f>
        <v>2.9419078985035868E-10</v>
      </c>
      <c r="P20" s="3">
        <f>'[2]Total doses'!M324</f>
        <v>7.379007378192598E-10</v>
      </c>
    </row>
    <row r="21" spans="1:16">
      <c r="A21" s="1" t="s">
        <v>14</v>
      </c>
      <c r="B21" t="s">
        <v>15</v>
      </c>
      <c r="C21" s="3">
        <f>SUM('[2]Total doses'!L25:L26)</f>
        <v>0</v>
      </c>
      <c r="D21" s="3">
        <f>SUM('[2]Total doses'!M25:M26)</f>
        <v>0</v>
      </c>
      <c r="E21" s="3">
        <f>SUM('[2]Total doses'!L75:L76)</f>
        <v>6.3220054739810797E-9</v>
      </c>
      <c r="F21" s="3">
        <f>SUM('[2]Total doses'!M75:M76)</f>
        <v>5.53125125393461E-10</v>
      </c>
      <c r="G21" s="3">
        <f>SUM('[2]Total doses'!L125:L126)</f>
        <v>1.5501808036074777E-9</v>
      </c>
      <c r="H21" s="3">
        <f>SUM('[2]Total doses'!M125:M126)</f>
        <v>2.4922441468126959E-10</v>
      </c>
      <c r="I21" s="3">
        <f>SUM('[2]Total doses'!L175:L176)</f>
        <v>1.5338818483193136E-9</v>
      </c>
      <c r="J21" s="3">
        <f>SUM('[2]Total doses'!M175:M176)</f>
        <v>4.2603732973455726E-11</v>
      </c>
      <c r="K21" s="3">
        <f>SUM('[2]Total doses'!L225:L226)</f>
        <v>1.0163100316205549E-9</v>
      </c>
      <c r="L21" s="3">
        <f>SUM('[2]Total doses'!M225:M226)</f>
        <v>1.0841272868236674E-10</v>
      </c>
      <c r="M21" s="3">
        <f>SUM('[2]Total doses'!L275:L276)</f>
        <v>0</v>
      </c>
      <c r="N21" s="3">
        <f>SUM('[2]Total doses'!M275:M276)</f>
        <v>0</v>
      </c>
      <c r="O21" s="3">
        <f>SUM('[2]Total doses'!L325:L326)</f>
        <v>1.5434065498529055E-9</v>
      </c>
      <c r="P21" s="3">
        <f>SUM('[2]Total doses'!M325:M326)</f>
        <v>1.9948444867726367E-10</v>
      </c>
    </row>
    <row r="22" spans="1:16">
      <c r="A22" s="1" t="s">
        <v>16</v>
      </c>
      <c r="B22" t="s">
        <v>17</v>
      </c>
      <c r="C22" s="3">
        <f>SUM('[2]Total doses'!L27:L28)</f>
        <v>0</v>
      </c>
      <c r="D22" s="3">
        <f>SUM('[2]Total doses'!M27:M28)</f>
        <v>0</v>
      </c>
      <c r="E22" s="3">
        <f>SUM('[2]Total doses'!L77:L78)</f>
        <v>1.4240137935098189E-11</v>
      </c>
      <c r="F22" s="3">
        <f>SUM('[2]Total doses'!M77:M78)</f>
        <v>5.8323231630093075E-31</v>
      </c>
      <c r="G22" s="3">
        <f>SUM('[2]Total doses'!L127:L128)</f>
        <v>3.4943637129578794E-12</v>
      </c>
      <c r="H22" s="3">
        <f>SUM('[2]Total doses'!M127:M128)</f>
        <v>2.6318131783541937E-31</v>
      </c>
      <c r="I22" s="3">
        <f>SUM('[2]Total doses'!L177:L178)</f>
        <v>3.4526142523443246E-12</v>
      </c>
      <c r="J22" s="3">
        <f>SUM('[2]Total doses'!M177:M178)</f>
        <v>4.487708172698282E-32</v>
      </c>
      <c r="K22" s="3">
        <f>SUM('[2]Total doses'!L227:L228)</f>
        <v>2.2897336066391005E-12</v>
      </c>
      <c r="L22" s="3">
        <f>SUM('[2]Total doses'!M227:M228)</f>
        <v>1.1444712838180976E-31</v>
      </c>
      <c r="M22" s="3">
        <f>SUM('[2]Total doses'!L277:L278)</f>
        <v>0</v>
      </c>
      <c r="N22" s="3">
        <f>SUM('[2]Total doses'!M277:M278)</f>
        <v>0</v>
      </c>
      <c r="O22" s="3">
        <f>SUM('[2]Total doses'!L327:L328)</f>
        <v>3.4758188725142081E-12</v>
      </c>
      <c r="P22" s="3">
        <f>SUM('[2]Total doses'!M327:M328)</f>
        <v>2.1045468001995659E-31</v>
      </c>
    </row>
    <row r="23" spans="1:16">
      <c r="A23" s="1" t="s">
        <v>18</v>
      </c>
      <c r="C23" s="3">
        <f>'[2]Total doses'!L29</f>
        <v>0</v>
      </c>
      <c r="D23" s="3">
        <f>'[2]Total doses'!M29</f>
        <v>0</v>
      </c>
      <c r="E23" s="3">
        <f>'[2]Total doses'!L79</f>
        <v>2.6389208866701611E-4</v>
      </c>
      <c r="F23" s="3">
        <f>'[2]Total doses'!M79</f>
        <v>4.2796200468060014E-4</v>
      </c>
      <c r="G23" s="3">
        <f>'[2]Total doses'!L129</f>
        <v>8.3625430512212535E-5</v>
      </c>
      <c r="H23" s="3">
        <f>'[2]Total doses'!M129</f>
        <v>2.31443655614215E-4</v>
      </c>
      <c r="I23" s="3">
        <f>'[2]Total doses'!L179</f>
        <v>7.3843008769085899E-5</v>
      </c>
      <c r="J23" s="3">
        <f>'[2]Total doses'!M179</f>
        <v>3.7843232574748194E-5</v>
      </c>
      <c r="K23" s="3">
        <f>'[2]Total doses'!L229</f>
        <v>6.1868317551260336E-5</v>
      </c>
      <c r="L23" s="3">
        <f>'[2]Total doses'!M229</f>
        <v>1.1370574788878773E-4</v>
      </c>
      <c r="M23" s="3">
        <f>'[2]Total doses'!L279</f>
        <v>0</v>
      </c>
      <c r="N23" s="3">
        <f>'[2]Total doses'!M279</f>
        <v>0</v>
      </c>
      <c r="O23" s="3">
        <f>'[2]Total doses'!L329</f>
        <v>6.936183870122486E-5</v>
      </c>
      <c r="P23" s="3">
        <f>'[2]Total doses'!M329</f>
        <v>1.559290144175109E-4</v>
      </c>
    </row>
    <row r="24" spans="1:16">
      <c r="A24" s="1" t="s">
        <v>19</v>
      </c>
      <c r="B24" t="s">
        <v>20</v>
      </c>
      <c r="C24" s="3">
        <f>SUM('[2]Total doses'!L30:L31)</f>
        <v>0</v>
      </c>
      <c r="D24" s="3">
        <f>SUM('[2]Total doses'!M30:M31)</f>
        <v>0</v>
      </c>
      <c r="E24" s="3">
        <f>SUM('[2]Total doses'!L80:L81)</f>
        <v>3.0328580911606233E-4</v>
      </c>
      <c r="F24" s="3">
        <f>SUM('[2]Total doses'!M80:M81)</f>
        <v>4.9320539179362394E-4</v>
      </c>
      <c r="G24" s="3">
        <f>SUM('[2]Total doses'!L130:L131)</f>
        <v>9.0943618949704274E-5</v>
      </c>
      <c r="H24" s="3">
        <f>SUM('[2]Total doses'!M130:M131)</f>
        <v>2.5235500006207454E-4</v>
      </c>
      <c r="I24" s="3">
        <f>SUM('[2]Total doses'!L180:L181)</f>
        <v>8.1659747080427495E-5</v>
      </c>
      <c r="J24" s="3">
        <f>SUM('[2]Total doses'!M180:M181)</f>
        <v>4.1962542897857707E-5</v>
      </c>
      <c r="K24" s="3">
        <f>SUM('[2]Total doses'!L230:L231)</f>
        <v>6.5491937049469309E-5</v>
      </c>
      <c r="L24" s="3">
        <f>SUM('[2]Total doses'!M230:M231)</f>
        <v>1.2068367570416818E-4</v>
      </c>
      <c r="M24" s="3">
        <f>SUM('[2]Total doses'!L280:L281)</f>
        <v>0</v>
      </c>
      <c r="N24" s="3">
        <f>SUM('[2]Total doses'!M280:M281)</f>
        <v>0</v>
      </c>
      <c r="O24" s="3">
        <f>SUM('[2]Total doses'!L330:L331)</f>
        <v>7.8177711207623021E-5</v>
      </c>
      <c r="P24" s="3">
        <f>SUM('[2]Total doses'!M330:M331)</f>
        <v>1.7621146900738036E-4</v>
      </c>
    </row>
    <row r="25" spans="1:16">
      <c r="A25" s="1" t="s">
        <v>21</v>
      </c>
      <c r="C25" s="3">
        <f>'[2]Total doses'!L32</f>
        <v>0</v>
      </c>
      <c r="D25" s="3">
        <f>'[2]Total doses'!M32</f>
        <v>0</v>
      </c>
      <c r="E25" s="3">
        <f>'[2]Total doses'!L82</f>
        <v>2.48247238599748E-3</v>
      </c>
      <c r="F25" s="3">
        <f>'[2]Total doses'!M82</f>
        <v>4.036729359694298E-3</v>
      </c>
      <c r="G25" s="3">
        <f>'[2]Total doses'!L132</f>
        <v>6.881016906239713E-4</v>
      </c>
      <c r="H25" s="3">
        <f>'[2]Total doses'!M132</f>
        <v>1.9092527419248459E-3</v>
      </c>
      <c r="I25" s="3">
        <f>'[2]Total doses'!L182</f>
        <v>5.3830608021711974E-4</v>
      </c>
      <c r="J25" s="3">
        <f>'[2]Total doses'!M182</f>
        <v>2.7660058535377603E-4</v>
      </c>
      <c r="K25" s="3">
        <f>'[2]Total doses'!L232</f>
        <v>4.2051265872685589E-4</v>
      </c>
      <c r="L25" s="3">
        <f>'[2]Total doses'!M232</f>
        <v>7.7483732107271345E-4</v>
      </c>
      <c r="M25" s="3">
        <f>'[2]Total doses'!L282</f>
        <v>0</v>
      </c>
      <c r="N25" s="3">
        <f>'[2]Total doses'!M282</f>
        <v>0</v>
      </c>
      <c r="O25" s="3">
        <f>'[2]Total doses'!L332</f>
        <v>5.8932530596956904E-4</v>
      </c>
      <c r="P25" s="3">
        <f>'[2]Total doses'!M332</f>
        <v>1.3282417213911063E-3</v>
      </c>
    </row>
    <row r="26" spans="1:16">
      <c r="A26" s="1" t="s">
        <v>22</v>
      </c>
      <c r="C26" s="3">
        <f>'[2]Total doses'!L33</f>
        <v>0</v>
      </c>
      <c r="D26" s="3">
        <f>'[2]Total doses'!M33</f>
        <v>0</v>
      </c>
      <c r="E26" s="3">
        <f>'[2]Total doses'!L83</f>
        <v>3.7332182102326685E-3</v>
      </c>
      <c r="F26" s="3">
        <f>'[2]Total doses'!M83</f>
        <v>5.975517715186539E-3</v>
      </c>
      <c r="G26" s="3">
        <f>'[2]Total doses'!L133</f>
        <v>1.2217692449629002E-3</v>
      </c>
      <c r="H26" s="3">
        <f>'[2]Total doses'!M133</f>
        <v>3.3397497226491436E-3</v>
      </c>
      <c r="I26" s="3">
        <f>'[2]Total doses'!L183</f>
        <v>9.690774404385418E-4</v>
      </c>
      <c r="J26" s="3">
        <f>'[2]Total doses'!M183</f>
        <v>4.9029137269788841E-4</v>
      </c>
      <c r="K26" s="3">
        <f>'[2]Total doses'!L233</f>
        <v>8.2313594617213122E-4</v>
      </c>
      <c r="L26" s="3">
        <f>'[2]Total doses'!M233</f>
        <v>1.493958160335948E-3</v>
      </c>
      <c r="M26" s="3">
        <f>'[2]Total doses'!L283</f>
        <v>0</v>
      </c>
      <c r="N26" s="3">
        <f>'[2]Total doses'!M283</f>
        <v>0</v>
      </c>
      <c r="O26" s="3">
        <f>'[2]Total doses'!L333</f>
        <v>9.6191349924268301E-4</v>
      </c>
      <c r="P26" s="3">
        <f>'[2]Total doses'!M333</f>
        <v>2.1355157071987997E-3</v>
      </c>
    </row>
    <row r="27" spans="1:16">
      <c r="A27" s="1" t="s">
        <v>23</v>
      </c>
      <c r="B27" t="s">
        <v>91</v>
      </c>
      <c r="C27" s="3">
        <f>SUM('[2]Total doses'!L34:L38)</f>
        <v>0</v>
      </c>
      <c r="D27" s="3">
        <f>SUM('[2]Total doses'!M34:M38)</f>
        <v>0</v>
      </c>
      <c r="E27" s="3">
        <f>SUM('[2]Total doses'!L84:L88)</f>
        <v>3.0042458872061988E-6</v>
      </c>
      <c r="F27" s="3">
        <f>SUM('[2]Total doses'!M84:M88)</f>
        <v>4.6833791177242262E-6</v>
      </c>
      <c r="G27" s="3">
        <f>SUM('[2]Total doses'!L134:L138)</f>
        <v>7.3665245077635405E-7</v>
      </c>
      <c r="H27" s="3">
        <f>SUM('[2]Total doses'!M134:M138)</f>
        <v>1.9957596921021055E-6</v>
      </c>
      <c r="I27" s="3">
        <f>SUM('[2]Total doses'!L184:L188)</f>
        <v>7.2890745495964149E-7</v>
      </c>
      <c r="J27" s="3">
        <f>SUM('[2]Total doses'!M184:M188)</f>
        <v>3.6131849974585567E-7</v>
      </c>
      <c r="K27" s="3">
        <f>SUM('[2]Total doses'!L234:L238)</f>
        <v>4.8295464381822417E-7</v>
      </c>
      <c r="L27" s="3">
        <f>SUM('[2]Total doses'!M234:M238)</f>
        <v>8.6554410665164195E-7</v>
      </c>
      <c r="M27" s="3">
        <f>SUM('[2]Total doses'!L284:L288)</f>
        <v>0</v>
      </c>
      <c r="N27" s="3">
        <f>SUM('[2]Total doses'!M284:M288)</f>
        <v>0</v>
      </c>
      <c r="O27" s="3">
        <f>SUM('[2]Total doses'!L334:L338)</f>
        <v>7.33433729206371E-7</v>
      </c>
      <c r="P27" s="3">
        <f>SUM('[2]Total doses'!M334:M338)</f>
        <v>1.6085309681454089E-6</v>
      </c>
    </row>
    <row r="28" spans="1:16">
      <c r="A28" s="1" t="s">
        <v>24</v>
      </c>
      <c r="C28" s="3">
        <f>'[2]Total doses'!L39</f>
        <v>0</v>
      </c>
      <c r="D28" s="3">
        <f>'[2]Total doses'!M39</f>
        <v>0</v>
      </c>
      <c r="E28" s="3">
        <f>'[2]Total doses'!L89</f>
        <v>3.5567117492263452E-3</v>
      </c>
      <c r="F28" s="3">
        <f>'[2]Total doses'!M89</f>
        <v>5.7851034328604122E-3</v>
      </c>
      <c r="G28" s="3">
        <f>'[2]Total doses'!L139</f>
        <v>9.6549775414578971E-4</v>
      </c>
      <c r="H28" s="3">
        <f>'[2]Total doses'!M139</f>
        <v>2.6796189235138339E-3</v>
      </c>
      <c r="I28" s="3">
        <f>'[2]Total doses'!L189</f>
        <v>7.9438631078652239E-4</v>
      </c>
      <c r="J28" s="3">
        <f>'[2]Total doses'!M189</f>
        <v>4.082918010726182E-4</v>
      </c>
      <c r="K28" s="3">
        <f>'[2]Total doses'!L239</f>
        <v>5.9213385078564127E-4</v>
      </c>
      <c r="L28" s="3">
        <f>'[2]Total doses'!M239</f>
        <v>1.091349042163417E-3</v>
      </c>
      <c r="M28" s="3">
        <f>'[2]Total doses'!L289</f>
        <v>0</v>
      </c>
      <c r="N28" s="3">
        <f>'[2]Total doses'!M289</f>
        <v>0</v>
      </c>
      <c r="O28" s="3">
        <f>'[2]Total doses'!L339</f>
        <v>8.5260487893857575E-4</v>
      </c>
      <c r="P28" s="3">
        <f>'[2]Total doses'!M339</f>
        <v>1.9221266425962435E-3</v>
      </c>
    </row>
    <row r="29" spans="1:16">
      <c r="A29" s="1" t="s">
        <v>25</v>
      </c>
      <c r="C29" s="3">
        <f>'[2]Total doses'!L40</f>
        <v>0</v>
      </c>
      <c r="D29" s="3">
        <f>'[2]Total doses'!M40</f>
        <v>0</v>
      </c>
      <c r="E29" s="3">
        <f>'[2]Total doses'!L90</f>
        <v>4.3815406925749954E-3</v>
      </c>
      <c r="F29" s="3">
        <f>'[2]Total doses'!M90</f>
        <v>7.1267402625231815E-3</v>
      </c>
      <c r="G29" s="3">
        <f>'[2]Total doses'!L140</f>
        <v>1.0906784326733673E-3</v>
      </c>
      <c r="H29" s="3">
        <f>'[2]Total doses'!M140</f>
        <v>3.0270530321770397E-3</v>
      </c>
      <c r="I29" s="3">
        <f>'[2]Total doses'!L190</f>
        <v>1.0481412465755135E-3</v>
      </c>
      <c r="J29" s="3">
        <f>'[2]Total doses'!M190</f>
        <v>5.387165430475407E-4</v>
      </c>
      <c r="K29" s="3">
        <f>'[2]Total doses'!L240</f>
        <v>7.0772079826325704E-4</v>
      </c>
      <c r="L29" s="3">
        <f>'[2]Total doses'!M240</f>
        <v>1.3043895047450448E-3</v>
      </c>
      <c r="M29" s="3">
        <f>'[2]Total doses'!L290</f>
        <v>0</v>
      </c>
      <c r="N29" s="3">
        <f>'[2]Total doses'!M290</f>
        <v>0</v>
      </c>
      <c r="O29" s="3">
        <f>'[2]Total doses'!L340</f>
        <v>1.0655804347234935E-3</v>
      </c>
      <c r="P29" s="3">
        <f>'[2]Total doses'!M340</f>
        <v>2.4022708706926991E-3</v>
      </c>
    </row>
    <row r="30" spans="1:16">
      <c r="A30" s="1" t="s">
        <v>26</v>
      </c>
      <c r="B30" t="s">
        <v>71</v>
      </c>
      <c r="C30" s="3">
        <f>SUM('[2]Total doses'!L41:L45)</f>
        <v>0</v>
      </c>
      <c r="D30" s="3">
        <f>SUM('[2]Total doses'!M41:M45)</f>
        <v>0</v>
      </c>
      <c r="E30" s="3">
        <f>SUM('[2]Total doses'!L91:L95)</f>
        <v>2.2259755868946546E-2</v>
      </c>
      <c r="F30" s="3">
        <f>SUM('[2]Total doses'!M91:M95)</f>
        <v>3.6206330625638231E-2</v>
      </c>
      <c r="G30" s="3">
        <f>SUM('[2]Total doses'!L141:L145)</f>
        <v>5.5927348859612725E-3</v>
      </c>
      <c r="H30" s="3">
        <f>SUM('[2]Total doses'!M141:M145)</f>
        <v>1.552199608805154E-2</v>
      </c>
      <c r="I30" s="3">
        <f>SUM('[2]Total doses'!L191:L195)</f>
        <v>5.3193202708229628E-3</v>
      </c>
      <c r="J30" s="3">
        <f>SUM('[2]Total doses'!M191:M195)</f>
        <v>2.733988439141158E-3</v>
      </c>
      <c r="K30" s="3">
        <f>SUM('[2]Total doses'!L241:L245)</f>
        <v>3.6178123984140472E-3</v>
      </c>
      <c r="L30" s="3">
        <f>SUM('[2]Total doses'!M241:M245)</f>
        <v>6.6679358480064982E-3</v>
      </c>
      <c r="M30" s="3">
        <f>SUM('[2]Total doses'!L291:L295)</f>
        <v>0</v>
      </c>
      <c r="N30" s="3">
        <f>SUM('[2]Total doses'!M291:M295)</f>
        <v>0</v>
      </c>
      <c r="O30" s="3">
        <f>SUM('[2]Total doses'!L341:L345)</f>
        <v>5.4175286099211869E-3</v>
      </c>
      <c r="P30" s="3">
        <f>SUM('[2]Total doses'!M341:M345)</f>
        <v>1.2213411333253031E-2</v>
      </c>
    </row>
    <row r="31" spans="1:16">
      <c r="A31" s="1" t="s">
        <v>65</v>
      </c>
      <c r="C31" s="3">
        <f>'[2]Total doses'!L46</f>
        <v>0</v>
      </c>
      <c r="D31" s="3">
        <f>'[2]Total doses'!M46</f>
        <v>0</v>
      </c>
      <c r="E31" s="3">
        <f>'[2]Total doses'!L96</f>
        <v>1.1975176522035489E-3</v>
      </c>
      <c r="F31" s="3">
        <f>'[2]Total doses'!M96</f>
        <v>1.9478074790312057E-3</v>
      </c>
      <c r="G31" s="3">
        <f>'[2]Total doses'!L146</f>
        <v>3.111112571433255E-4</v>
      </c>
      <c r="H31" s="3">
        <f>'[2]Total doses'!M146</f>
        <v>8.6345369495577904E-4</v>
      </c>
      <c r="I31" s="3">
        <f>'[2]Total doses'!L196</f>
        <v>2.9451738201097027E-4</v>
      </c>
      <c r="J31" s="3">
        <f>'[2]Total doses'!M196</f>
        <v>1.5137405849045436E-4</v>
      </c>
      <c r="K31" s="3">
        <f>'[2]Total doses'!L246</f>
        <v>2.0705222895461216E-4</v>
      </c>
      <c r="L31" s="3">
        <f>'[2]Total doses'!M246</f>
        <v>3.8161485306195236E-4</v>
      </c>
      <c r="M31" s="3">
        <f>'[2]Total doses'!L296</f>
        <v>0</v>
      </c>
      <c r="N31" s="3">
        <f>'[2]Total doses'!M296</f>
        <v>0</v>
      </c>
      <c r="O31" s="3">
        <f>'[2]Total doses'!L346</f>
        <v>2.9513624053949348E-4</v>
      </c>
      <c r="P31" s="3">
        <f>'[2]Total doses'!M346</f>
        <v>6.6536247032453156E-4</v>
      </c>
    </row>
    <row r="32" spans="1:16">
      <c r="A32" s="1" t="s">
        <v>27</v>
      </c>
      <c r="B32" t="s">
        <v>72</v>
      </c>
      <c r="C32" s="3">
        <f>SUM('[2]Total doses'!L47:L49)</f>
        <v>0</v>
      </c>
      <c r="D32" s="3">
        <f>SUM('[2]Total doses'!M47:M49)</f>
        <v>0</v>
      </c>
      <c r="E32" s="3">
        <f>SUM('[2]Total doses'!L97:L99)</f>
        <v>1.0176796455989817E-3</v>
      </c>
      <c r="F32" s="3">
        <f>SUM('[2]Total doses'!M97:M99)</f>
        <v>1.6552942420589318E-3</v>
      </c>
      <c r="G32" s="3">
        <f>SUM('[2]Total doses'!L147:L149)</f>
        <v>2.6575119179495448E-4</v>
      </c>
      <c r="H32" s="3">
        <f>SUM('[2]Total doses'!M147:M149)</f>
        <v>7.3756204138821467E-4</v>
      </c>
      <c r="I32" s="3">
        <f>SUM('[2]Total doses'!L197:L199)</f>
        <v>2.5041115119584569E-4</v>
      </c>
      <c r="J32" s="3">
        <f>SUM('[2]Total doses'!M197:M199)</f>
        <v>1.2870463847722508E-4</v>
      </c>
      <c r="K32" s="3">
        <f>SUM('[2]Total doses'!L247:L249)</f>
        <v>1.7698798636635161E-4</v>
      </c>
      <c r="L32" s="3">
        <f>SUM('[2]Total doses'!M247:M249)</f>
        <v>3.2620390694525008E-4</v>
      </c>
      <c r="M32" s="3">
        <f>SUM('[2]Total doses'!L297:L299)</f>
        <v>0</v>
      </c>
      <c r="N32" s="3">
        <f>SUM('[2]Total doses'!M297:M299)</f>
        <v>0</v>
      </c>
      <c r="O32" s="3">
        <f>SUM('[2]Total doses'!L347:L349)</f>
        <v>2.509640589211155E-4</v>
      </c>
      <c r="P32" s="3">
        <f>SUM('[2]Total doses'!M347:M349)</f>
        <v>5.6577962059127756E-4</v>
      </c>
    </row>
    <row r="33" spans="1:16">
      <c r="A33" s="1" t="s">
        <v>28</v>
      </c>
      <c r="C33" s="3">
        <f>'[2]Total doses'!L50</f>
        <v>0</v>
      </c>
      <c r="D33" s="3">
        <f>'[2]Total doses'!M50</f>
        <v>0</v>
      </c>
      <c r="E33" s="3">
        <f>'[2]Total doses'!L100</f>
        <v>1.4632237875216045E-2</v>
      </c>
      <c r="F33" s="3">
        <f>'[2]Total doses'!M100</f>
        <v>2.3799879522533204E-2</v>
      </c>
      <c r="G33" s="3">
        <f>'[2]Total doses'!L150</f>
        <v>3.6086025085955678E-3</v>
      </c>
      <c r="H33" s="3">
        <f>'[2]Total doses'!M150</f>
        <v>1.001526117599672E-2</v>
      </c>
      <c r="I33" s="3">
        <f>'[2]Total doses'!L200</f>
        <v>3.5325382718177545E-3</v>
      </c>
      <c r="J33" s="3">
        <f>'[2]Total doses'!M200</f>
        <v>1.8156297983148743E-3</v>
      </c>
      <c r="K33" s="3">
        <f>'[2]Total doses'!L250</f>
        <v>2.3574034981838562E-3</v>
      </c>
      <c r="L33" s="3">
        <f>'[2]Total doses'!M250</f>
        <v>4.3448940248587949E-3</v>
      </c>
      <c r="M33" s="3">
        <f>'[2]Total doses'!L300</f>
        <v>0</v>
      </c>
      <c r="N33" s="3">
        <f>'[2]Total doses'!M300</f>
        <v>0</v>
      </c>
      <c r="O33" s="3">
        <f>'[2]Total doses'!L350</f>
        <v>3.5674656546556055E-3</v>
      </c>
      <c r="P33" s="3">
        <f>'[2]Total doses'!M350</f>
        <v>8.0425814093157896E-3</v>
      </c>
    </row>
    <row r="34" spans="1:16">
      <c r="A34" s="1" t="s">
        <v>29</v>
      </c>
      <c r="C34" s="3">
        <f>'[2]Total doses'!L51</f>
        <v>0</v>
      </c>
      <c r="D34" s="3">
        <f>'[2]Total doses'!M51</f>
        <v>0</v>
      </c>
      <c r="E34" s="3">
        <f>'[2]Total doses'!L101</f>
        <v>1.4632217229506103E-2</v>
      </c>
      <c r="F34" s="3">
        <f>'[2]Total doses'!M101</f>
        <v>2.3799829749503666E-2</v>
      </c>
      <c r="G34" s="3">
        <f>'[2]Total doses'!L151</f>
        <v>3.6085957556209157E-3</v>
      </c>
      <c r="H34" s="3">
        <f>'[2]Total doses'!M151</f>
        <v>1.0015235985141778E-2</v>
      </c>
      <c r="I34" s="3">
        <f>'[2]Total doses'!L201</f>
        <v>3.5325316764557536E-3</v>
      </c>
      <c r="J34" s="3">
        <f>'[2]Total doses'!M201</f>
        <v>1.8156251959238791E-3</v>
      </c>
      <c r="K34" s="3">
        <f>'[2]Total doses'!L251</f>
        <v>2.3573979793951238E-3</v>
      </c>
      <c r="L34" s="3">
        <f>'[2]Total doses'!M251</f>
        <v>4.3448810214509834E-3</v>
      </c>
      <c r="M34" s="3">
        <f>'[2]Total doses'!L301</f>
        <v>0</v>
      </c>
      <c r="N34" s="3">
        <f>'[2]Total doses'!M301</f>
        <v>0</v>
      </c>
      <c r="O34" s="3">
        <f>'[2]Total doses'!L351</f>
        <v>3.5674599356398632E-3</v>
      </c>
      <c r="P34" s="3">
        <f>'[2]Total doses'!M351</f>
        <v>8.0425632822516777E-3</v>
      </c>
    </row>
    <row r="35" spans="1:16">
      <c r="A35" s="1" t="s">
        <v>30</v>
      </c>
      <c r="C35" s="3">
        <f>'[2]Total doses'!L52</f>
        <v>0</v>
      </c>
      <c r="D35" s="3">
        <f>'[2]Total doses'!M52</f>
        <v>0</v>
      </c>
      <c r="E35" s="3">
        <f>'[2]Total doses'!L102</f>
        <v>1.229722012918958E-2</v>
      </c>
      <c r="F35" s="3">
        <f>'[2]Total doses'!M102</f>
        <v>2.0001608743603454E-2</v>
      </c>
      <c r="G35" s="3">
        <f>'[2]Total doses'!L152</f>
        <v>3.0314105546956696E-3</v>
      </c>
      <c r="H35" s="3">
        <f>'[2]Total doses'!M152</f>
        <v>8.4132208279359098E-3</v>
      </c>
      <c r="I35" s="3">
        <f>'[2]Total doses'!L202</f>
        <v>2.9679069790980441E-3</v>
      </c>
      <c r="J35" s="3">
        <f>'[2]Total doses'!M202</f>
        <v>1.5254037033444884E-3</v>
      </c>
      <c r="K35" s="3">
        <f>'[2]Total doses'!L252</f>
        <v>1.9798232868996576E-3</v>
      </c>
      <c r="L35" s="3">
        <f>'[2]Total doses'!M252</f>
        <v>3.6489332627920351E-3</v>
      </c>
      <c r="M35" s="3">
        <f>'[2]Total doses'!L302</f>
        <v>0</v>
      </c>
      <c r="N35" s="3">
        <f>'[2]Total doses'!M302</f>
        <v>0</v>
      </c>
      <c r="O35" s="3">
        <f>'[2]Total doses'!L352</f>
        <v>2.9977380218458487E-3</v>
      </c>
      <c r="P35" s="3">
        <f>'[2]Total doses'!M352</f>
        <v>6.7580838769385069E-3</v>
      </c>
    </row>
    <row r="37" spans="1:16" s="55" customFormat="1" ht="14.25">
      <c r="A37" s="5" t="s">
        <v>99</v>
      </c>
      <c r="B37" s="5"/>
      <c r="C37" s="5"/>
      <c r="D37" s="5"/>
      <c r="E37" s="5"/>
      <c r="F37" s="5"/>
      <c r="G37" s="5"/>
      <c r="H37" s="5"/>
      <c r="I37" s="5"/>
      <c r="J37" s="5"/>
      <c r="K37" s="5"/>
      <c r="L37" s="5"/>
      <c r="M37" s="5"/>
      <c r="N37" s="5"/>
      <c r="O37" s="5"/>
      <c r="P37" s="5"/>
    </row>
    <row r="38" spans="1:16">
      <c r="A38" s="60" t="s">
        <v>68</v>
      </c>
      <c r="B38" s="60"/>
      <c r="C38" s="60" t="s">
        <v>38</v>
      </c>
      <c r="D38" s="60"/>
      <c r="E38" s="60" t="s">
        <v>41</v>
      </c>
      <c r="F38" s="60"/>
      <c r="G38" s="60" t="s">
        <v>42</v>
      </c>
      <c r="H38" s="60"/>
      <c r="I38" s="60" t="s">
        <v>70</v>
      </c>
      <c r="J38" s="60"/>
      <c r="K38" s="60" t="s">
        <v>43</v>
      </c>
      <c r="L38" s="60"/>
      <c r="M38" s="60" t="s">
        <v>44</v>
      </c>
      <c r="N38" s="60"/>
      <c r="O38" s="60" t="s">
        <v>120</v>
      </c>
      <c r="P38" s="60"/>
    </row>
    <row r="39" spans="1:16">
      <c r="A39" s="60"/>
      <c r="B39" s="60"/>
      <c r="C39" s="34" t="s">
        <v>46</v>
      </c>
      <c r="D39" s="34" t="s">
        <v>47</v>
      </c>
      <c r="E39" s="34" t="s">
        <v>46</v>
      </c>
      <c r="F39" s="34" t="s">
        <v>47</v>
      </c>
      <c r="G39" s="34" t="s">
        <v>46</v>
      </c>
      <c r="H39" s="34" t="s">
        <v>47</v>
      </c>
      <c r="I39" s="34" t="s">
        <v>46</v>
      </c>
      <c r="J39" s="34" t="s">
        <v>47</v>
      </c>
      <c r="K39" s="34" t="s">
        <v>46</v>
      </c>
      <c r="L39" s="34" t="s">
        <v>47</v>
      </c>
      <c r="M39" s="34" t="s">
        <v>46</v>
      </c>
      <c r="N39" s="34" t="s">
        <v>47</v>
      </c>
      <c r="O39" s="34" t="s">
        <v>46</v>
      </c>
      <c r="P39" s="34" t="s">
        <v>47</v>
      </c>
    </row>
    <row r="40" spans="1:16">
      <c r="A40" t="s">
        <v>4</v>
      </c>
      <c r="C40" s="3">
        <f>'[5]Global circulation'!$C5*'[2]Other parameters'!C$23/[5]!Global_population</f>
        <v>0</v>
      </c>
      <c r="D40" s="3">
        <f>'[5]Global circulation'!$C5*SUM('[2]Other parameters'!$D$23:$F$23)/[5]!Global_population</f>
        <v>0</v>
      </c>
      <c r="E40" s="3">
        <f>'[5]Global circulation'!$C5*'[2]Other parameters'!C$24/[5]!Global_population</f>
        <v>1.9392783144E-11</v>
      </c>
      <c r="F40" s="3">
        <f>'[5]Global circulation'!$C5*SUM('[2]Other parameters'!D$24:F$24)/[5]!Global_population</f>
        <v>1.1950456795139999E-9</v>
      </c>
      <c r="G40" s="3">
        <f>'[5]Global circulation'!$C5*'[2]Other parameters'!C$25/[5]!Global_population</f>
        <v>4.7551837521818182E-12</v>
      </c>
      <c r="H40" s="3">
        <f>'[5]Global circulation'!$C5*SUM('[2]Other parameters'!D$25:F$25)/[5]!Global_population</f>
        <v>4.664829951352726E-10</v>
      </c>
      <c r="I40" s="3">
        <f>'[5]Global circulation'!$C5*'[2]Other parameters'!C$26/[5]!Global_population</f>
        <v>4.7051888350000003E-12</v>
      </c>
      <c r="J40" s="3">
        <f>'[5]Global circulation'!$C5*SUM('[2]Other parameters'!D$26:F$26)/[5]!Global_population</f>
        <v>8.9218348679999997E-11</v>
      </c>
      <c r="K40" s="3">
        <f>'[5]Global circulation'!$C5*'[2]Other parameters'!C$27/[5]!Global_population</f>
        <v>3.1175326613043474E-12</v>
      </c>
      <c r="L40" s="3">
        <f>'[5]Global circulation'!$C5*SUM('[2]Other parameters'!D$27:F$27)/[5]!Global_population</f>
        <v>2.0675222612934782E-10</v>
      </c>
      <c r="M40" s="3">
        <f>'[5]Global circulation'!$C5*'[2]Other parameters'!C$28/[5]!Global_population</f>
        <v>0</v>
      </c>
      <c r="N40" s="3">
        <f>'[5]Global circulation'!$C5*SUM('[2]Other parameters'!D$28:F$28)/[5]!Global_population</f>
        <v>0</v>
      </c>
      <c r="O40" s="3">
        <f>'[5]Global circulation'!$C5*'[2]Other parameters'!C$29/[5]!Global_population</f>
        <v>4.7344065016666666E-12</v>
      </c>
      <c r="P40" s="3">
        <f>'[5]Global circulation'!$C5*SUM('[2]Other parameters'!D$29:F$29)/[5]!Global_population</f>
        <v>3.8260029841962961E-10</v>
      </c>
    </row>
    <row r="41" spans="1:16">
      <c r="A41" t="s">
        <v>5</v>
      </c>
      <c r="C41" s="3">
        <f>'[5]Global circulation'!$C6*'[2]Other parameters'!C$23/[5]!Global_population</f>
        <v>0</v>
      </c>
      <c r="D41" s="3">
        <f>'[5]Global circulation'!$C6*SUM('[2]Other parameters'!$D$23:$F$23)/[5]!Global_population</f>
        <v>0</v>
      </c>
      <c r="E41" s="3">
        <f>'[5]Global circulation'!$C6*'[2]Other parameters'!C$24/[5]!Global_population</f>
        <v>5.3094804336000009E-7</v>
      </c>
      <c r="F41" s="3">
        <f>'[5]Global circulation'!$C6*SUM('[2]Other parameters'!D$24:F$24)/[5]!Global_population</f>
        <v>3.2718726371160005E-5</v>
      </c>
      <c r="G41" s="3">
        <f>'[5]Global circulation'!$C6*'[2]Other parameters'!C$25/[5]!Global_population</f>
        <v>1.3019046777818185E-7</v>
      </c>
      <c r="H41" s="3">
        <f>'[5]Global circulation'!$C6*SUM('[2]Other parameters'!D$25:F$25)/[5]!Global_population</f>
        <v>1.2771670352247274E-5</v>
      </c>
      <c r="I41" s="3">
        <f>'[5]Global circulation'!$C6*'[2]Other parameters'!C$26/[5]!Global_population</f>
        <v>1.288216749E-7</v>
      </c>
      <c r="J41" s="3">
        <f>'[5]Global circulation'!$C6*SUM('[2]Other parameters'!D$26:F$26)/[5]!Global_population</f>
        <v>2.4426771192000002E-6</v>
      </c>
      <c r="K41" s="3">
        <f>'[5]Global circulation'!$C6*'[2]Other parameters'!C$27/[5]!Global_population</f>
        <v>8.5353806843478263E-8</v>
      </c>
      <c r="L41" s="3">
        <f>'[5]Global circulation'!$C6*SUM('[2]Other parameters'!D$27:F$27)/[5]!Global_population</f>
        <v>5.6605949289782611E-6</v>
      </c>
      <c r="M41" s="3">
        <f>'[5]Global circulation'!$C6*'[2]Other parameters'!C$28/[5]!Global_population</f>
        <v>0</v>
      </c>
      <c r="N41" s="3">
        <f>'[5]Global circulation'!$C6*SUM('[2]Other parameters'!D$28:F$28)/[5]!Global_population</f>
        <v>0</v>
      </c>
      <c r="O41" s="3">
        <f>'[5]Global circulation'!$C6*'[2]Other parameters'!C$29/[5]!Global_population</f>
        <v>1.2962161490000001E-7</v>
      </c>
      <c r="P41" s="3">
        <f>'[5]Global circulation'!$C6*SUM('[2]Other parameters'!D$29:F$29)/[5]!Global_population</f>
        <v>1.0475076131488889E-5</v>
      </c>
    </row>
    <row r="42" spans="1:16">
      <c r="A42" t="s">
        <v>8</v>
      </c>
      <c r="C42" s="3">
        <f>'[5]Global circulation'!$C7*'[2]Other parameters'!C$23/[5]!Global_population</f>
        <v>0</v>
      </c>
      <c r="D42" s="3">
        <f>'[5]Global circulation'!$C7*SUM('[2]Other parameters'!$D$23:$F$23)/[5]!Global_population</f>
        <v>0</v>
      </c>
      <c r="E42" s="3">
        <f>'[5]Global circulation'!$C7*'[2]Other parameters'!C$24/[5]!Global_population</f>
        <v>1.4968216115999998E-11</v>
      </c>
      <c r="F42" s="3">
        <f>'[5]Global circulation'!$C7*SUM('[2]Other parameters'!D$24:F$24)/[5]!Global_population</f>
        <v>9.2238962642099997E-10</v>
      </c>
      <c r="G42" s="3">
        <f>'[5]Global circulation'!$C7*'[2]Other parameters'!C$25/[5]!Global_population</f>
        <v>3.6702631873636363E-12</v>
      </c>
      <c r="H42" s="3">
        <f>'[5]Global circulation'!$C7*SUM('[2]Other parameters'!D$25:F$25)/[5]!Global_population</f>
        <v>3.6005240886654542E-10</v>
      </c>
      <c r="I42" s="3">
        <f>'[5]Global circulation'!$C7*'[2]Other parameters'!C$26/[5]!Global_population</f>
        <v>3.6316748774999999E-12</v>
      </c>
      <c r="J42" s="3">
        <f>'[5]Global circulation'!$C7*SUM('[2]Other parameters'!D$26:F$26)/[5]!Global_population</f>
        <v>6.8862706019999993E-11</v>
      </c>
      <c r="K42" s="3">
        <f>'[5]Global circulation'!$C7*'[2]Other parameters'!C$27/[5]!Global_population</f>
        <v>2.4062509376086958E-12</v>
      </c>
      <c r="L42" s="3">
        <f>'[5]Global circulation'!$C7*SUM('[2]Other parameters'!D$27:F$27)/[5]!Global_population</f>
        <v>1.5958060172119565E-10</v>
      </c>
      <c r="M42" s="3">
        <f>'[5]Global circulation'!$C7*'[2]Other parameters'!C$28/[5]!Global_population</f>
        <v>0</v>
      </c>
      <c r="N42" s="3">
        <f>'[5]Global circulation'!$C7*SUM('[2]Other parameters'!D$28:F$28)/[5]!Global_population</f>
        <v>0</v>
      </c>
      <c r="O42" s="3">
        <f>'[5]Global circulation'!$C7*'[2]Other parameters'!C$29/[5]!Global_population</f>
        <v>3.6542263775000001E-12</v>
      </c>
      <c r="P42" s="3">
        <f>'[5]Global circulation'!$C7*SUM('[2]Other parameters'!D$29:F$29)/[5]!Global_population</f>
        <v>2.9530799732388886E-10</v>
      </c>
    </row>
    <row r="43" spans="1:16">
      <c r="A43" t="s">
        <v>11</v>
      </c>
      <c r="C43" s="3">
        <f>'[5]Global circulation'!$C8*'[2]Other parameters'!C$23/[5]!Global_population</f>
        <v>0</v>
      </c>
      <c r="D43" s="3">
        <f>'[5]Global circulation'!$C8*SUM('[2]Other parameters'!$D$23:$F$23)/[5]!Global_population</f>
        <v>0</v>
      </c>
      <c r="E43" s="3">
        <f>'[5]Global circulation'!$C8*'[2]Other parameters'!C$24/[5]!Global_population</f>
        <v>5.0270612616000005E-6</v>
      </c>
      <c r="F43" s="3">
        <f>'[5]Global circulation'!$C8*SUM('[2]Other parameters'!D$24:F$24)/[5]!Global_population</f>
        <v>3.097836858546E-4</v>
      </c>
      <c r="G43" s="3">
        <f>'[5]Global circulation'!$C8*'[2]Other parameters'!C$25/[5]!Global_population</f>
        <v>1.2326544289636365E-6</v>
      </c>
      <c r="H43" s="3">
        <f>'[5]Global circulation'!$C8*SUM('[2]Other parameters'!D$25:F$25)/[5]!Global_population</f>
        <v>1.2092326184574545E-4</v>
      </c>
      <c r="I43" s="3">
        <f>'[5]Global circulation'!$C8*'[2]Other parameters'!C$26/[5]!Global_population</f>
        <v>1.2196945815E-6</v>
      </c>
      <c r="J43" s="3">
        <f>'[5]Global circulation'!$C8*SUM('[2]Other parameters'!D$26:F$26)/[5]!Global_population</f>
        <v>2.3127474852E-5</v>
      </c>
      <c r="K43" s="3">
        <f>'[5]Global circulation'!$C8*'[2]Other parameters'!C$27/[5]!Global_population</f>
        <v>8.0813710734782611E-7</v>
      </c>
      <c r="L43" s="3">
        <f>'[5]Global circulation'!$C8*SUM('[2]Other parameters'!D$27:F$27)/[5]!Global_population</f>
        <v>5.3594994540326086E-5</v>
      </c>
      <c r="M43" s="3">
        <f>'[5]Global circulation'!$C8*'[2]Other parameters'!C$28/[5]!Global_population</f>
        <v>0</v>
      </c>
      <c r="N43" s="3">
        <f>'[5]Global circulation'!$C8*SUM('[2]Other parameters'!D$28:F$28)/[5]!Global_population</f>
        <v>0</v>
      </c>
      <c r="O43" s="3">
        <f>'[5]Global circulation'!$C8*'[2]Other parameters'!C$29/[5]!Global_population</f>
        <v>1.2272684814999999E-6</v>
      </c>
      <c r="P43" s="3">
        <f>'[5]Global circulation'!$C8*SUM('[2]Other parameters'!D$29:F$29)/[5]!Global_population</f>
        <v>9.9178912308777776E-5</v>
      </c>
    </row>
    <row r="45" spans="1:16" s="55" customFormat="1" ht="14.25">
      <c r="A45" s="5" t="s">
        <v>100</v>
      </c>
      <c r="B45" s="5"/>
      <c r="C45" s="5"/>
      <c r="D45" s="5"/>
      <c r="E45" s="5"/>
      <c r="F45" s="5"/>
      <c r="G45" s="5"/>
      <c r="H45" s="5"/>
      <c r="I45" s="5"/>
      <c r="J45" s="5"/>
      <c r="K45" s="5"/>
      <c r="L45" s="5"/>
      <c r="M45" s="5"/>
      <c r="N45" s="5"/>
      <c r="O45" s="5"/>
      <c r="P45" s="5"/>
    </row>
    <row r="46" spans="1:16">
      <c r="A46" s="60" t="s">
        <v>68</v>
      </c>
      <c r="B46" s="60"/>
      <c r="C46" s="60" t="s">
        <v>38</v>
      </c>
      <c r="D46" s="60"/>
      <c r="E46" s="60" t="s">
        <v>41</v>
      </c>
      <c r="F46" s="60"/>
      <c r="G46" s="60" t="s">
        <v>42</v>
      </c>
      <c r="H46" s="60"/>
      <c r="I46" s="60" t="s">
        <v>70</v>
      </c>
      <c r="J46" s="60"/>
      <c r="K46" s="60" t="s">
        <v>43</v>
      </c>
      <c r="L46" s="60"/>
      <c r="M46" s="60" t="s">
        <v>44</v>
      </c>
      <c r="N46" s="60"/>
      <c r="O46" s="60" t="s">
        <v>120</v>
      </c>
      <c r="P46" s="60"/>
    </row>
    <row r="47" spans="1:16">
      <c r="A47" s="60"/>
      <c r="B47" s="60"/>
      <c r="C47" s="34" t="s">
        <v>46</v>
      </c>
      <c r="D47" s="34" t="s">
        <v>47</v>
      </c>
      <c r="E47" s="34" t="s">
        <v>46</v>
      </c>
      <c r="F47" s="34" t="s">
        <v>47</v>
      </c>
      <c r="G47" s="34" t="s">
        <v>46</v>
      </c>
      <c r="H47" s="34" t="s">
        <v>47</v>
      </c>
      <c r="I47" s="34" t="s">
        <v>46</v>
      </c>
      <c r="J47" s="34" t="s">
        <v>47</v>
      </c>
      <c r="K47" s="34" t="s">
        <v>46</v>
      </c>
      <c r="L47" s="34" t="s">
        <v>47</v>
      </c>
      <c r="M47" s="34" t="s">
        <v>46</v>
      </c>
      <c r="N47" s="34" t="s">
        <v>47</v>
      </c>
      <c r="O47" s="34" t="s">
        <v>46</v>
      </c>
      <c r="P47" s="34" t="s">
        <v>47</v>
      </c>
    </row>
    <row r="48" spans="1:16">
      <c r="A48" t="s">
        <v>4</v>
      </c>
      <c r="C48" s="3">
        <f>'[5]Global circulation'!$D5*'[2]Other parameters'!C$23/[5]!Global_population</f>
        <v>0</v>
      </c>
      <c r="D48" s="3">
        <f>'[5]Global circulation'!$D5*SUM('[2]Other parameters'!$D$23:$F$23)/[5]!Global_population</f>
        <v>0</v>
      </c>
      <c r="E48" s="3">
        <f>'[5]Global circulation'!$D5*'[2]Other parameters'!C$24/[5]!Global_population</f>
        <v>1.9392783144E-11</v>
      </c>
      <c r="F48" s="3">
        <f>'[5]Global circulation'!$D5*SUM('[2]Other parameters'!D$24:F$24)/[5]!Global_population</f>
        <v>1.1950456795139999E-9</v>
      </c>
      <c r="G48" s="3">
        <f>'[5]Global circulation'!$D5*'[2]Other parameters'!C$25/[5]!Global_population</f>
        <v>4.7551837521818182E-12</v>
      </c>
      <c r="H48" s="3">
        <f>'[5]Global circulation'!$D5*SUM('[2]Other parameters'!D$25:F$25)/[5]!Global_population</f>
        <v>4.664829951352726E-10</v>
      </c>
      <c r="I48" s="3">
        <f>'[5]Global circulation'!$D5*'[2]Other parameters'!C$26/[5]!Global_population</f>
        <v>4.7051888350000003E-12</v>
      </c>
      <c r="J48" s="3">
        <f>'[5]Global circulation'!$D5*SUM('[2]Other parameters'!D$26:F$26)/[5]!Global_population</f>
        <v>8.9218348679999997E-11</v>
      </c>
      <c r="K48" s="3">
        <f>'[5]Global circulation'!$D5*'[2]Other parameters'!C$27/[5]!Global_population</f>
        <v>3.1175326613043474E-12</v>
      </c>
      <c r="L48" s="3">
        <f>'[5]Global circulation'!$D5*SUM('[2]Other parameters'!D$27:F$27)/[5]!Global_population</f>
        <v>2.0675222612934782E-10</v>
      </c>
      <c r="M48" s="3">
        <f>'[5]Global circulation'!$D5*'[2]Other parameters'!C$28/[5]!Global_population</f>
        <v>0</v>
      </c>
      <c r="N48" s="3">
        <f>'[5]Global circulation'!$D5*SUM('[2]Other parameters'!D$28:F$28)/[5]!Global_population</f>
        <v>0</v>
      </c>
      <c r="O48" s="3">
        <f>'[5]Global circulation'!$D5*'[2]Other parameters'!C$29/[5]!Global_population</f>
        <v>4.7344065016666666E-12</v>
      </c>
      <c r="P48" s="3">
        <f>'[5]Global circulation'!$D5*SUM('[2]Other parameters'!D$29:F$29)/[5]!Global_population</f>
        <v>3.8260029841962961E-10</v>
      </c>
    </row>
    <row r="49" spans="1:16">
      <c r="A49" t="s">
        <v>5</v>
      </c>
      <c r="C49" s="3">
        <f>'[5]Global circulation'!$D6*'[2]Other parameters'!C$23/[5]!Global_population</f>
        <v>0</v>
      </c>
      <c r="D49" s="3">
        <f>'[5]Global circulation'!$D6*SUM('[2]Other parameters'!$D$23:$F$23)/[5]!Global_population</f>
        <v>0</v>
      </c>
      <c r="E49" s="3">
        <f>'[5]Global circulation'!$D6*'[2]Other parameters'!C$24/[5]!Global_population</f>
        <v>1.0449509364000001E-6</v>
      </c>
      <c r="F49" s="3">
        <f>'[5]Global circulation'!$D6*SUM('[2]Other parameters'!D$24:F$24)/[5]!Global_population</f>
        <v>6.4393238070900008E-5</v>
      </c>
      <c r="G49" s="3">
        <f>'[5]Global circulation'!$D6*'[2]Other parameters'!C$25/[5]!Global_population</f>
        <v>2.5622592062727277E-7</v>
      </c>
      <c r="H49" s="3">
        <f>'[5]Global circulation'!$D6*SUM('[2]Other parameters'!D$25:F$25)/[5]!Global_population</f>
        <v>2.513573420389091E-5</v>
      </c>
      <c r="I49" s="3">
        <f>'[5]Global circulation'!$D6*'[2]Other parameters'!C$26/[5]!Global_population</f>
        <v>2.5353201975000002E-7</v>
      </c>
      <c r="J49" s="3">
        <f>'[5]Global circulation'!$D6*SUM('[2]Other parameters'!D$26:F$26)/[5]!Global_population</f>
        <v>4.8073964580000004E-6</v>
      </c>
      <c r="K49" s="3">
        <f>'[5]Global circulation'!$D6*'[2]Other parameters'!C$27/[5]!Global_population</f>
        <v>1.6798355602173914E-7</v>
      </c>
      <c r="L49" s="3">
        <f>'[5]Global circulation'!$D6*SUM('[2]Other parameters'!D$27:F$27)/[5]!Global_population</f>
        <v>1.1140532572989131E-5</v>
      </c>
      <c r="M49" s="3">
        <f>'[5]Global circulation'!$D6*'[2]Other parameters'!C$28/[5]!Global_population</f>
        <v>0</v>
      </c>
      <c r="N49" s="3">
        <f>'[5]Global circulation'!$D6*SUM('[2]Other parameters'!D$28:F$28)/[5]!Global_population</f>
        <v>0</v>
      </c>
      <c r="O49" s="3">
        <f>'[5]Global circulation'!$D6*'[2]Other parameters'!C$29/[5]!Global_population</f>
        <v>2.5510636975E-7</v>
      </c>
      <c r="P49" s="3">
        <f>'[5]Global circulation'!$D6*SUM('[2]Other parameters'!D$29:F$29)/[5]!Global_population</f>
        <v>2.0615841322611111E-5</v>
      </c>
    </row>
    <row r="50" spans="1:16">
      <c r="A50" t="s">
        <v>8</v>
      </c>
      <c r="C50" s="3">
        <f>'[5]Global circulation'!$D7*'[2]Other parameters'!C$23/[5]!Global_population</f>
        <v>0</v>
      </c>
      <c r="D50" s="3">
        <f>'[5]Global circulation'!$D7*SUM('[2]Other parameters'!$D$23:$F$23)/[5]!Global_population</f>
        <v>0</v>
      </c>
      <c r="E50" s="3">
        <f>'[5]Global circulation'!$D7*'[2]Other parameters'!C$24/[5]!Global_population</f>
        <v>1.4987044060799999E-11</v>
      </c>
      <c r="F50" s="3">
        <f>'[5]Global circulation'!$D7*SUM('[2]Other parameters'!D$24:F$24)/[5]!Global_population</f>
        <v>9.2354986494479996E-10</v>
      </c>
      <c r="G50" s="3">
        <f>'[5]Global circulation'!$D7*'[2]Other parameters'!C$25/[5]!Global_population</f>
        <v>3.6748798706181817E-12</v>
      </c>
      <c r="H50" s="3">
        <f>'[5]Global circulation'!$D7*SUM('[2]Other parameters'!D$25:F$25)/[5]!Global_population</f>
        <v>3.6050530497832725E-10</v>
      </c>
      <c r="I50" s="3">
        <f>'[5]Global circulation'!$D7*'[2]Other parameters'!C$26/[5]!Global_population</f>
        <v>3.6362430219999997E-12</v>
      </c>
      <c r="J50" s="3">
        <f>'[5]Global circulation'!$D7*SUM('[2]Other parameters'!D$26:F$26)/[5]!Global_population</f>
        <v>6.8949325775999998E-11</v>
      </c>
      <c r="K50" s="3">
        <f>'[5]Global circulation'!$D7*'[2]Other parameters'!C$27/[5]!Global_population</f>
        <v>2.4092776683478259E-12</v>
      </c>
      <c r="L50" s="3">
        <f>'[5]Global circulation'!$D7*SUM('[2]Other parameters'!D$27:F$27)/[5]!Global_population</f>
        <v>1.5978133203782607E-10</v>
      </c>
      <c r="M50" s="3">
        <f>'[5]Global circulation'!$D7*'[2]Other parameters'!C$28/[5]!Global_population</f>
        <v>0</v>
      </c>
      <c r="N50" s="3">
        <f>'[5]Global circulation'!$D7*SUM('[2]Other parameters'!D$28:F$28)/[5]!Global_population</f>
        <v>0</v>
      </c>
      <c r="O50" s="3">
        <f>'[5]Global circulation'!$D7*'[2]Other parameters'!C$29/[5]!Global_population</f>
        <v>3.6588228886666668E-12</v>
      </c>
      <c r="P50" s="3">
        <f>'[5]Global circulation'!$D7*SUM('[2]Other parameters'!D$29:F$29)/[5]!Global_population</f>
        <v>2.9567945392429629E-10</v>
      </c>
    </row>
    <row r="51" spans="1:16">
      <c r="A51" t="s">
        <v>11</v>
      </c>
      <c r="C51" s="3">
        <f>'[5]Global circulation'!$D8*'[2]Other parameters'!C$23/[5]!Global_population</f>
        <v>0</v>
      </c>
      <c r="D51" s="3">
        <f>'[5]Global circulation'!$D8*SUM('[2]Other parameters'!$D$23:$F$23)/[5]!Global_population</f>
        <v>0</v>
      </c>
      <c r="E51" s="3">
        <f>'[5]Global circulation'!$D8*'[2]Other parameters'!C$24/[5]!Global_population</f>
        <v>5.7990069984000004E-6</v>
      </c>
      <c r="F51" s="3">
        <f>'[5]Global circulation'!$D8*SUM('[2]Other parameters'!D$24:F$24)/[5]!Global_population</f>
        <v>3.5735346533039995E-4</v>
      </c>
      <c r="G51" s="3">
        <f>'[5]Global circulation'!$D8*'[2]Other parameters'!C$25/[5]!Global_population</f>
        <v>1.4219384424000001E-6</v>
      </c>
      <c r="H51" s="3">
        <f>'[5]Global circulation'!$D8*SUM('[2]Other parameters'!D$25:F$25)/[5]!Global_population</f>
        <v>1.3949200242879998E-4</v>
      </c>
      <c r="I51" s="3">
        <f>'[5]Global circulation'!$D8*'[2]Other parameters'!C$26/[5]!Global_population</f>
        <v>1.4069885059999998E-6</v>
      </c>
      <c r="J51" s="3">
        <f>'[5]Global circulation'!$D8*SUM('[2]Other parameters'!D$26:F$26)/[5]!Global_population</f>
        <v>2.6678884847999997E-5</v>
      </c>
      <c r="K51" s="3">
        <f>'[5]Global circulation'!$D8*'[2]Other parameters'!C$27/[5]!Global_population</f>
        <v>9.322330676521738E-7</v>
      </c>
      <c r="L51" s="3">
        <f>'[5]Global circulation'!$D8*SUM('[2]Other parameters'!D$27:F$27)/[5]!Global_population</f>
        <v>6.1824937522173904E-5</v>
      </c>
      <c r="M51" s="3">
        <f>'[5]Global circulation'!$D8*'[2]Other parameters'!C$28/[5]!Global_population</f>
        <v>0</v>
      </c>
      <c r="N51" s="3">
        <f>'[5]Global circulation'!$D8*SUM('[2]Other parameters'!D$28:F$28)/[5]!Global_population</f>
        <v>0</v>
      </c>
      <c r="O51" s="3">
        <f>'[5]Global circulation'!$D8*'[2]Other parameters'!C$29/[5]!Global_population</f>
        <v>1.4157254393333332E-6</v>
      </c>
      <c r="P51" s="3">
        <f>'[5]Global circulation'!$D8*SUM('[2]Other parameters'!D$29:F$29)/[5]!Global_population</f>
        <v>1.1440863292548147E-4</v>
      </c>
    </row>
    <row r="53" spans="1:16" s="55" customFormat="1" ht="14.25">
      <c r="A53" s="5" t="s">
        <v>101</v>
      </c>
      <c r="B53" s="5"/>
      <c r="C53" s="5"/>
      <c r="D53" s="5"/>
      <c r="E53" s="5"/>
      <c r="F53" s="5"/>
      <c r="G53" s="5"/>
      <c r="H53" s="5"/>
      <c r="I53" s="5"/>
      <c r="J53" s="5"/>
      <c r="K53" s="5"/>
      <c r="L53" s="5"/>
      <c r="M53" s="5"/>
      <c r="N53" s="5"/>
      <c r="O53" s="5"/>
      <c r="P53" s="5"/>
    </row>
    <row r="54" spans="1:16">
      <c r="A54" s="60" t="s">
        <v>68</v>
      </c>
      <c r="B54" s="60"/>
      <c r="C54" s="60" t="s">
        <v>38</v>
      </c>
      <c r="D54" s="60"/>
      <c r="E54" s="60" t="s">
        <v>41</v>
      </c>
      <c r="F54" s="60"/>
      <c r="G54" s="60" t="s">
        <v>42</v>
      </c>
      <c r="H54" s="60"/>
      <c r="I54" s="60" t="s">
        <v>70</v>
      </c>
      <c r="J54" s="60"/>
      <c r="K54" s="60" t="s">
        <v>43</v>
      </c>
      <c r="L54" s="60"/>
      <c r="M54" s="60" t="s">
        <v>44</v>
      </c>
      <c r="N54" s="60"/>
      <c r="O54" s="60" t="s">
        <v>120</v>
      </c>
      <c r="P54" s="60"/>
    </row>
    <row r="55" spans="1:16">
      <c r="A55" s="60"/>
      <c r="B55" s="60"/>
      <c r="C55" s="34" t="s">
        <v>46</v>
      </c>
      <c r="D55" s="34" t="s">
        <v>47</v>
      </c>
      <c r="E55" s="34" t="s">
        <v>46</v>
      </c>
      <c r="F55" s="34" t="s">
        <v>47</v>
      </c>
      <c r="G55" s="34" t="s">
        <v>46</v>
      </c>
      <c r="H55" s="34" t="s">
        <v>47</v>
      </c>
      <c r="I55" s="34" t="s">
        <v>46</v>
      </c>
      <c r="J55" s="34" t="s">
        <v>47</v>
      </c>
      <c r="K55" s="34" t="s">
        <v>46</v>
      </c>
      <c r="L55" s="34" t="s">
        <v>47</v>
      </c>
      <c r="M55" s="34" t="s">
        <v>46</v>
      </c>
      <c r="N55" s="34" t="s">
        <v>47</v>
      </c>
      <c r="O55" s="34" t="s">
        <v>46</v>
      </c>
      <c r="P55" s="34" t="s">
        <v>47</v>
      </c>
    </row>
    <row r="56" spans="1:16">
      <c r="A56" t="s">
        <v>4</v>
      </c>
      <c r="C56" s="3">
        <f>'[5]Global circulation'!$E5*'[2]Other parameters'!C$23/[5]!Global_population</f>
        <v>0</v>
      </c>
      <c r="D56" s="3">
        <f>'[5]Global circulation'!$E5*SUM('[2]Other parameters'!$D$23:$F$23)/[5]!Global_population</f>
        <v>0</v>
      </c>
      <c r="E56" s="3">
        <f>'[5]Global circulation'!$E5*'[2]Other parameters'!C$24/[5]!Global_population</f>
        <v>1.9392783144E-11</v>
      </c>
      <c r="F56" s="3">
        <f>'[5]Global circulation'!$E5*SUM('[2]Other parameters'!D$24:F$24)/[5]!Global_population</f>
        <v>1.1950456795139999E-9</v>
      </c>
      <c r="G56" s="3">
        <f>'[5]Global circulation'!$E5*'[2]Other parameters'!C$25/[5]!Global_population</f>
        <v>4.7551837521818182E-12</v>
      </c>
      <c r="H56" s="3">
        <f>'[5]Global circulation'!$E5*SUM('[2]Other parameters'!D$25:F$25)/[5]!Global_population</f>
        <v>4.664829951352726E-10</v>
      </c>
      <c r="I56" s="3">
        <f>'[5]Global circulation'!$E5*'[2]Other parameters'!C$26/[5]!Global_population</f>
        <v>4.7051888350000003E-12</v>
      </c>
      <c r="J56" s="3">
        <f>'[5]Global circulation'!$E5*SUM('[2]Other parameters'!D$26:F$26)/[5]!Global_population</f>
        <v>8.9218348679999997E-11</v>
      </c>
      <c r="K56" s="3">
        <f>'[5]Global circulation'!$E5*'[2]Other parameters'!C$27/[5]!Global_population</f>
        <v>3.1175326613043474E-12</v>
      </c>
      <c r="L56" s="3">
        <f>'[5]Global circulation'!$E5*SUM('[2]Other parameters'!D$27:F$27)/[5]!Global_population</f>
        <v>2.0675222612934782E-10</v>
      </c>
      <c r="M56" s="3">
        <f>'[5]Global circulation'!$E5*'[2]Other parameters'!C$28/[5]!Global_population</f>
        <v>0</v>
      </c>
      <c r="N56" s="3">
        <f>'[5]Global circulation'!$E5*SUM('[2]Other parameters'!D$28:F$28)/[5]!Global_population</f>
        <v>0</v>
      </c>
      <c r="O56" s="3">
        <f>'[5]Global circulation'!$E5*'[2]Other parameters'!C$29/[5]!Global_population</f>
        <v>4.7344065016666666E-12</v>
      </c>
      <c r="P56" s="3">
        <f>'[5]Global circulation'!$E5*SUM('[2]Other parameters'!D$29:F$29)/[5]!Global_population</f>
        <v>3.8260029841962961E-10</v>
      </c>
    </row>
    <row r="57" spans="1:16">
      <c r="A57" t="s">
        <v>5</v>
      </c>
      <c r="C57" s="3">
        <f>'[5]Global circulation'!$E6*'[2]Other parameters'!C$23/[5]!Global_population</f>
        <v>0</v>
      </c>
      <c r="D57" s="3">
        <f>'[5]Global circulation'!$E6*SUM('[2]Other parameters'!$D$23:$F$23)/[5]!Global_population</f>
        <v>0</v>
      </c>
      <c r="E57" s="3">
        <f>'[5]Global circulation'!$E6*'[2]Other parameters'!C$24/[5]!Global_population</f>
        <v>5.0835450959999998E-6</v>
      </c>
      <c r="F57" s="3">
        <f>'[5]Global circulation'!$E6*SUM('[2]Other parameters'!D$24:F$24)/[5]!Global_population</f>
        <v>3.1326440142600003E-4</v>
      </c>
      <c r="G57" s="3">
        <f>'[5]Global circulation'!$E6*'[2]Other parameters'!C$25/[5]!Global_population</f>
        <v>1.2465044787272729E-6</v>
      </c>
      <c r="H57" s="3">
        <f>'[5]Global circulation'!$E6*SUM('[2]Other parameters'!D$25:F$25)/[5]!Global_population</f>
        <v>1.2228195018109089E-4</v>
      </c>
      <c r="I57" s="3">
        <f>'[5]Global circulation'!$E6*'[2]Other parameters'!C$26/[5]!Global_population</f>
        <v>1.233399015E-6</v>
      </c>
      <c r="J57" s="3">
        <f>'[5]Global circulation'!$E6*SUM('[2]Other parameters'!D$26:F$26)/[5]!Global_population</f>
        <v>2.3387334120000003E-5</v>
      </c>
      <c r="K57" s="3">
        <f>'[5]Global circulation'!$E6*'[2]Other parameters'!C$27/[5]!Global_population</f>
        <v>8.1721729956521741E-7</v>
      </c>
      <c r="L57" s="3">
        <f>'[5]Global circulation'!$E6*SUM('[2]Other parameters'!D$27:F$27)/[5]!Global_population</f>
        <v>5.41971854902174E-5</v>
      </c>
      <c r="M57" s="3">
        <f>'[5]Global circulation'!$E6*'[2]Other parameters'!C$28/[5]!Global_population</f>
        <v>0</v>
      </c>
      <c r="N57" s="3">
        <f>'[5]Global circulation'!$E6*SUM('[2]Other parameters'!D$28:F$28)/[5]!Global_population</f>
        <v>0</v>
      </c>
      <c r="O57" s="3">
        <f>'[5]Global circulation'!$E6*'[2]Other parameters'!C$29/[5]!Global_population</f>
        <v>1.2410580150000001E-6</v>
      </c>
      <c r="P57" s="3">
        <f>'[5]Global circulation'!$E6*SUM('[2]Other parameters'!D$29:F$29)/[5]!Global_population</f>
        <v>1.0029328211E-4</v>
      </c>
    </row>
    <row r="58" spans="1:16">
      <c r="A58" t="s">
        <v>8</v>
      </c>
      <c r="C58" s="3">
        <f>'[5]Global circulation'!$E7*'[2]Other parameters'!C$23/[5]!Global_population</f>
        <v>0</v>
      </c>
      <c r="D58" s="3">
        <f>'[5]Global circulation'!$E7*SUM('[2]Other parameters'!$D$23:$F$23)/[5]!Global_population</f>
        <v>0</v>
      </c>
      <c r="E58" s="3">
        <f>'[5]Global circulation'!$E7*'[2]Other parameters'!C$24/[5]!Global_population</f>
        <v>1.4987044060799999E-11</v>
      </c>
      <c r="F58" s="3">
        <f>'[5]Global circulation'!$E7*SUM('[2]Other parameters'!D$24:F$24)/[5]!Global_population</f>
        <v>9.2354986494479996E-10</v>
      </c>
      <c r="G58" s="3">
        <f>'[5]Global circulation'!$E7*'[2]Other parameters'!C$25/[5]!Global_population</f>
        <v>3.6748798706181817E-12</v>
      </c>
      <c r="H58" s="3">
        <f>'[5]Global circulation'!$E7*SUM('[2]Other parameters'!D$25:F$25)/[5]!Global_population</f>
        <v>3.6050530497832725E-10</v>
      </c>
      <c r="I58" s="3">
        <f>'[5]Global circulation'!$E7*'[2]Other parameters'!C$26/[5]!Global_population</f>
        <v>3.6362430219999997E-12</v>
      </c>
      <c r="J58" s="3">
        <f>'[5]Global circulation'!$E7*SUM('[2]Other parameters'!D$26:F$26)/[5]!Global_population</f>
        <v>6.8949325775999998E-11</v>
      </c>
      <c r="K58" s="3">
        <f>'[5]Global circulation'!$E7*'[2]Other parameters'!C$27/[5]!Global_population</f>
        <v>2.4092776683478259E-12</v>
      </c>
      <c r="L58" s="3">
        <f>'[5]Global circulation'!$E7*SUM('[2]Other parameters'!D$27:F$27)/[5]!Global_population</f>
        <v>1.5978133203782607E-10</v>
      </c>
      <c r="M58" s="3">
        <f>'[5]Global circulation'!$E7*'[2]Other parameters'!C$28/[5]!Global_population</f>
        <v>0</v>
      </c>
      <c r="N58" s="3">
        <f>'[5]Global circulation'!$E7*SUM('[2]Other parameters'!D$28:F$28)/[5]!Global_population</f>
        <v>0</v>
      </c>
      <c r="O58" s="3">
        <f>'[5]Global circulation'!$E7*'[2]Other parameters'!C$29/[5]!Global_population</f>
        <v>3.6588228886666668E-12</v>
      </c>
      <c r="P58" s="3">
        <f>'[5]Global circulation'!$E7*SUM('[2]Other parameters'!D$29:F$29)/[5]!Global_population</f>
        <v>2.9567945392429629E-10</v>
      </c>
    </row>
    <row r="59" spans="1:16">
      <c r="A59" t="s">
        <v>11</v>
      </c>
      <c r="C59" s="3">
        <f>'[5]Global circulation'!$E8*'[2]Other parameters'!C$23/[5]!Global_population</f>
        <v>0</v>
      </c>
      <c r="D59" s="3">
        <f>'[5]Global circulation'!$E8*SUM('[2]Other parameters'!$D$23:$F$23)/[5]!Global_population</f>
        <v>0</v>
      </c>
      <c r="E59" s="3">
        <f>'[5]Global circulation'!$E8*'[2]Other parameters'!C$24/[5]!Global_population</f>
        <v>1.3951507096800002E-5</v>
      </c>
      <c r="F59" s="3">
        <f>'[5]Global circulation'!$E8*SUM('[2]Other parameters'!D$24:F$24)/[5]!Global_population</f>
        <v>8.5973674613580001E-4</v>
      </c>
      <c r="G59" s="3">
        <f>'[5]Global circulation'!$E8*'[2]Other parameters'!C$25/[5]!Global_population</f>
        <v>3.4209622916181821E-6</v>
      </c>
      <c r="H59" s="3">
        <f>'[5]Global circulation'!$E8*SUM('[2]Other parameters'!D$25:F$25)/[5]!Global_population</f>
        <v>3.3559601883032723E-4</v>
      </c>
      <c r="I59" s="3">
        <f>'[5]Global circulation'!$E8*'[2]Other parameters'!C$26/[5]!Global_population</f>
        <v>3.3849950745000001E-6</v>
      </c>
      <c r="J59" s="3">
        <f>'[5]Global circulation'!$E8*SUM('[2]Other parameters'!D$26:F$26)/[5]!Global_population</f>
        <v>6.4185239195999999E-5</v>
      </c>
      <c r="K59" s="3">
        <f>'[5]Global circulation'!$E8*'[2]Other parameters'!C$27/[5]!Global_population</f>
        <v>2.2428074776956519E-6</v>
      </c>
      <c r="L59" s="3">
        <f>'[5]Global circulation'!$E8*SUM('[2]Other parameters'!D$27:F$27)/[5]!Global_population</f>
        <v>1.4874116462315216E-4</v>
      </c>
      <c r="M59" s="3">
        <f>'[5]Global circulation'!$E8*'[2]Other parameters'!C$28/[5]!Global_population</f>
        <v>0</v>
      </c>
      <c r="N59" s="3">
        <f>'[5]Global circulation'!$E8*SUM('[2]Other parameters'!D$28:F$28)/[5]!Global_population</f>
        <v>0</v>
      </c>
      <c r="O59" s="3">
        <f>'[5]Global circulation'!$E8*'[2]Other parameters'!C$29/[5]!Global_population</f>
        <v>3.4060147745000003E-6</v>
      </c>
      <c r="P59" s="3">
        <f>'[5]Global circulation'!$E8*SUM('[2]Other parameters'!D$29:F$29)/[5]!Global_population</f>
        <v>2.7524934090188884E-4</v>
      </c>
    </row>
  </sheetData>
  <mergeCells count="36">
    <mergeCell ref="A5:A6"/>
    <mergeCell ref="B5:B6"/>
    <mergeCell ref="C5:D5"/>
    <mergeCell ref="E5:F5"/>
    <mergeCell ref="G5:H5"/>
    <mergeCell ref="O5:P5"/>
    <mergeCell ref="K5:L5"/>
    <mergeCell ref="M5:N5"/>
    <mergeCell ref="I5:J5"/>
    <mergeCell ref="I38:J38"/>
    <mergeCell ref="K38:L38"/>
    <mergeCell ref="M38:N38"/>
    <mergeCell ref="O38:P38"/>
    <mergeCell ref="I46:J46"/>
    <mergeCell ref="K46:L46"/>
    <mergeCell ref="M46:N46"/>
    <mergeCell ref="O46:P46"/>
    <mergeCell ref="A38:A39"/>
    <mergeCell ref="B38:B39"/>
    <mergeCell ref="C38:D38"/>
    <mergeCell ref="A46:A47"/>
    <mergeCell ref="B46:B47"/>
    <mergeCell ref="C46:D46"/>
    <mergeCell ref="E46:F46"/>
    <mergeCell ref="G46:H46"/>
    <mergeCell ref="E38:F38"/>
    <mergeCell ref="G38:H38"/>
    <mergeCell ref="I54:J54"/>
    <mergeCell ref="K54:L54"/>
    <mergeCell ref="M54:N54"/>
    <mergeCell ref="O54:P54"/>
    <mergeCell ref="A54:A55"/>
    <mergeCell ref="B54:B55"/>
    <mergeCell ref="C54:D54"/>
    <mergeCell ref="E54:F54"/>
    <mergeCell ref="G54:H54"/>
  </mergeCells>
  <hyperlinks>
    <hyperlink ref="A2" location="Status_home" display="Back to Status sheet"/>
  </hyperlinks>
  <pageMargins left="0.70866141732283472" right="0.70866141732283472" top="0.74803149606299213" bottom="0.74803149606299213" header="0.31496062992125984" footer="0.31496062992125984"/>
  <pageSetup paperSize="9" orientation="landscape" r:id="rId1"/>
  <headerFooter>
    <oddHeader>&amp;CANNEX A: METHODOLOGY FOR ESTIMATING PUBLIC EXPOSURES DUE TO RADIOACTIVE DISCHARGES</oddHeader>
    <oddFooter>&amp;L&amp;F#&amp;A&amp;CPage &amp;P of &amp;N&amp;RUNSCEAR 2016 Report</oddFooter>
  </headerFooter>
  <rowBreaks count="1" manualBreakCount="1">
    <brk id="3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zoomScaleNormal="100" workbookViewId="0">
      <pane xSplit="2" ySplit="2" topLeftCell="C3" activePane="bottomRight" state="frozen"/>
      <selection pane="topRight" activeCell="C1" sqref="C1"/>
      <selection pane="bottomLeft" activeCell="A3" sqref="A3"/>
      <selection pane="bottomRight"/>
    </sheetView>
  </sheetViews>
  <sheetFormatPr defaultRowHeight="11.25"/>
  <cols>
    <col min="3" max="4" width="9.33203125" customWidth="1"/>
    <col min="17" max="16384" width="9.33203125" style="54"/>
  </cols>
  <sheetData>
    <row r="1" spans="1:16" ht="15.75">
      <c r="A1" s="26" t="s">
        <v>130</v>
      </c>
    </row>
    <row r="2" spans="1:16">
      <c r="A2" s="22" t="s">
        <v>62</v>
      </c>
    </row>
    <row r="4" spans="1:16" s="55" customFormat="1" ht="14.25">
      <c r="A4" s="5" t="s">
        <v>98</v>
      </c>
      <c r="B4" s="5"/>
      <c r="C4" s="5"/>
      <c r="D4" s="5"/>
      <c r="E4" s="5"/>
      <c r="F4" s="5"/>
      <c r="G4" s="5"/>
      <c r="H4" s="5"/>
      <c r="I4" s="5"/>
      <c r="J4" s="5"/>
      <c r="K4" s="5"/>
      <c r="L4" s="5"/>
      <c r="M4" s="5"/>
      <c r="N4" s="5"/>
      <c r="O4" s="5"/>
      <c r="P4" s="5"/>
    </row>
    <row r="5" spans="1:16" s="44" customFormat="1" ht="22.5" customHeight="1">
      <c r="A5" s="60" t="s">
        <v>68</v>
      </c>
      <c r="B5" s="60" t="s">
        <v>69</v>
      </c>
      <c r="C5" s="60" t="s">
        <v>38</v>
      </c>
      <c r="D5" s="60"/>
      <c r="E5" s="60" t="s">
        <v>41</v>
      </c>
      <c r="F5" s="60"/>
      <c r="G5" s="60" t="s">
        <v>42</v>
      </c>
      <c r="H5" s="60"/>
      <c r="I5" s="60" t="s">
        <v>70</v>
      </c>
      <c r="J5" s="60"/>
      <c r="K5" s="60" t="s">
        <v>43</v>
      </c>
      <c r="L5" s="60"/>
      <c r="M5" s="60" t="s">
        <v>44</v>
      </c>
      <c r="N5" s="60"/>
      <c r="O5" s="60" t="s">
        <v>120</v>
      </c>
      <c r="P5" s="60"/>
    </row>
    <row r="6" spans="1:16" s="44" customFormat="1">
      <c r="A6" s="60"/>
      <c r="B6" s="60"/>
      <c r="C6" s="27" t="s">
        <v>46</v>
      </c>
      <c r="D6" s="27" t="s">
        <v>47</v>
      </c>
      <c r="E6" s="27" t="s">
        <v>46</v>
      </c>
      <c r="F6" s="27" t="s">
        <v>47</v>
      </c>
      <c r="G6" s="27" t="s">
        <v>46</v>
      </c>
      <c r="H6" s="27" t="s">
        <v>47</v>
      </c>
      <c r="I6" s="27" t="s">
        <v>46</v>
      </c>
      <c r="J6" s="27" t="s">
        <v>47</v>
      </c>
      <c r="K6" s="27" t="s">
        <v>46</v>
      </c>
      <c r="L6" s="27" t="s">
        <v>47</v>
      </c>
      <c r="M6" s="27" t="s">
        <v>46</v>
      </c>
      <c r="N6" s="27" t="s">
        <v>47</v>
      </c>
      <c r="O6" s="28" t="s">
        <v>46</v>
      </c>
      <c r="P6" s="28" t="s">
        <v>47</v>
      </c>
    </row>
    <row r="7" spans="1:16">
      <c r="A7" s="1" t="s">
        <v>4</v>
      </c>
      <c r="C7" s="3">
        <f>SUM('[2]Total doses'!R7:R9)</f>
        <v>2.2827912995680155E-8</v>
      </c>
      <c r="D7" s="3">
        <f>SUM('[2]Total doses'!S7:S9)</f>
        <v>6.9287971163705894E-9</v>
      </c>
      <c r="E7" s="3">
        <f>SUM('[2]Total doses'!R57:R59)</f>
        <v>5.3084249807116623E-8</v>
      </c>
      <c r="F7" s="3">
        <f>SUM('[2]Total doses'!S57:S59)</f>
        <v>1.6369671749820603E-7</v>
      </c>
      <c r="G7" s="3">
        <f>SUM('[2]Total doses'!R107:R109)</f>
        <v>2.4556141805058104E-8</v>
      </c>
      <c r="H7" s="3">
        <f>SUM('[2]Total doses'!S107:S109)</f>
        <v>1.1540734492618291E-7</v>
      </c>
      <c r="I7" s="3">
        <f>SUM('[2]Total doses'!R157:R159)</f>
        <v>2.1984490476033599E-8</v>
      </c>
      <c r="J7" s="3">
        <f>SUM('[2]Total doses'!S157:S159)</f>
        <v>6.1419184485028914E-8</v>
      </c>
      <c r="K7" s="3">
        <f>SUM('[2]Total doses'!R207:R209)</f>
        <v>3.4017535424185631E-8</v>
      </c>
      <c r="L7" s="3">
        <f>SUM('[2]Total doses'!S207:S209)</f>
        <v>6.3096805395099901E-8</v>
      </c>
      <c r="M7" s="3">
        <f>SUM('[2]Total doses'!R257:R259)</f>
        <v>0</v>
      </c>
      <c r="N7" s="3">
        <f>SUM('[2]Total doses'!S257:S259)</f>
        <v>0</v>
      </c>
      <c r="O7" s="3">
        <f>SUM('[2]Total doses'!R307:R309)</f>
        <v>3.5870294211138815E-8</v>
      </c>
      <c r="P7" s="3">
        <f>SUM('[2]Total doses'!S307:S309)</f>
        <v>1.095545793647441E-7</v>
      </c>
    </row>
    <row r="8" spans="1:16">
      <c r="A8" s="1" t="s">
        <v>5</v>
      </c>
      <c r="C8" s="3">
        <f>'[2]Total doses'!R10</f>
        <v>1.6642409668300906E-6</v>
      </c>
      <c r="D8" s="3">
        <f>'[2]Total doses'!S10</f>
        <v>2.8335957261542354E-7</v>
      </c>
      <c r="E8" s="3">
        <f>'[2]Total doses'!R60</f>
        <v>4.0547478726590623E-6</v>
      </c>
      <c r="F8" s="3">
        <f>'[2]Total doses'!S60</f>
        <v>7.6635297250972298E-6</v>
      </c>
      <c r="G8" s="3">
        <f>'[2]Total doses'!R110</f>
        <v>1.6403208302014502E-6</v>
      </c>
      <c r="H8" s="3">
        <f>'[2]Total doses'!S110</f>
        <v>4.8314695842674752E-6</v>
      </c>
      <c r="I8" s="3">
        <f>'[2]Total doses'!R160</f>
        <v>1.6150723107515257E-6</v>
      </c>
      <c r="J8" s="3">
        <f>'[2]Total doses'!S160</f>
        <v>2.983717577681895E-6</v>
      </c>
      <c r="K8" s="3">
        <f>'[2]Total doses'!R210</f>
        <v>2.2902499891198853E-6</v>
      </c>
      <c r="L8" s="3">
        <f>'[2]Total doses'!S210</f>
        <v>2.6987170811223079E-6</v>
      </c>
      <c r="M8" s="3">
        <f>'[2]Total doses'!R260</f>
        <v>0</v>
      </c>
      <c r="N8" s="3">
        <f>'[2]Total doses'!S260</f>
        <v>0</v>
      </c>
      <c r="O8" s="3">
        <f>'[2]Total doses'!R310</f>
        <v>2.6623979103822443E-6</v>
      </c>
      <c r="P8" s="3">
        <f>'[2]Total doses'!S310</f>
        <v>5.0465341963619675E-6</v>
      </c>
    </row>
    <row r="9" spans="1:16">
      <c r="A9" s="1" t="s">
        <v>106</v>
      </c>
      <c r="C9" s="3">
        <f>'[2]Total doses'!R11</f>
        <v>2.8000014934097641E-6</v>
      </c>
      <c r="D9" s="3">
        <f>'[2]Total doses'!S11</f>
        <v>4.3162466779927404E-7</v>
      </c>
      <c r="E9" s="3">
        <f>'[2]Total doses'!R61</f>
        <v>8.5789922357012885E-6</v>
      </c>
      <c r="F9" s="3">
        <f>'[2]Total doses'!S61</f>
        <v>1.5025162814246429E-5</v>
      </c>
      <c r="G9" s="3">
        <f>'[2]Total doses'!R111</f>
        <v>6.6862511705392758E-6</v>
      </c>
      <c r="H9" s="3">
        <f>'[2]Total doses'!S111</f>
        <v>1.8349196273739669E-5</v>
      </c>
      <c r="I9" s="3">
        <f>'[2]Total doses'!R161</f>
        <v>6.3265031975267858E-6</v>
      </c>
      <c r="J9" s="3">
        <f>'[2]Total doses'!S161</f>
        <v>1.1021058673797944E-5</v>
      </c>
      <c r="K9" s="3">
        <f>'[2]Total doses'!R211</f>
        <v>1.2679565180314707E-5</v>
      </c>
      <c r="L9" s="3">
        <f>'[2]Total doses'!S211</f>
        <v>1.396558335834589E-5</v>
      </c>
      <c r="M9" s="3">
        <f>'[2]Total doses'!R261</f>
        <v>0</v>
      </c>
      <c r="N9" s="3">
        <f>'[2]Total doses'!S261</f>
        <v>0</v>
      </c>
      <c r="O9" s="3">
        <f>'[2]Total doses'!R311</f>
        <v>7.7052305090233188E-6</v>
      </c>
      <c r="P9" s="3">
        <f>'[2]Total doses'!S311</f>
        <v>1.357544863622065E-5</v>
      </c>
    </row>
    <row r="10" spans="1:16">
      <c r="A10" s="1" t="s">
        <v>6</v>
      </c>
      <c r="C10" s="3">
        <f>'[2]Total doses'!R12</f>
        <v>9.5728596347057885E-10</v>
      </c>
      <c r="D10" s="3">
        <f>'[2]Total doses'!S12</f>
        <v>6.1019579859123363E-17</v>
      </c>
      <c r="E10" s="3">
        <f>'[2]Total doses'!R62</f>
        <v>2.0234543933829189E-9</v>
      </c>
      <c r="F10" s="3">
        <f>'[2]Total doses'!S62</f>
        <v>4.7739683012072539E-15</v>
      </c>
      <c r="G10" s="3">
        <f>'[2]Total doses'!R112</f>
        <v>8.0741192457499181E-10</v>
      </c>
      <c r="H10" s="3">
        <f>'[2]Total doses'!S112</f>
        <v>3.4686978816144119E-15</v>
      </c>
      <c r="I10" s="3">
        <f>'[2]Total doses'!R162</f>
        <v>8.7498210449035105E-10</v>
      </c>
      <c r="J10" s="3">
        <f>'[2]Total doses'!S162</f>
        <v>3.3509682938795477E-15</v>
      </c>
      <c r="K10" s="3">
        <f>'[2]Total doses'!R212</f>
        <v>1.1592191914282152E-9</v>
      </c>
      <c r="L10" s="3">
        <f>'[2]Total doses'!S212</f>
        <v>2.1727522910343758E-15</v>
      </c>
      <c r="M10" s="3">
        <f>'[2]Total doses'!R262</f>
        <v>0</v>
      </c>
      <c r="N10" s="3">
        <f>'[2]Total doses'!S262</f>
        <v>0</v>
      </c>
      <c r="O10" s="3">
        <f>'[2]Total doses'!R312</f>
        <v>1.3679030752227254E-9</v>
      </c>
      <c r="P10" s="3">
        <f>'[2]Total doses'!S312</f>
        <v>3.5513193142711777E-15</v>
      </c>
    </row>
    <row r="11" spans="1:16">
      <c r="A11" s="1" t="s">
        <v>88</v>
      </c>
      <c r="C11" s="3">
        <f>'[2]Total doses'!R13</f>
        <v>6.080153707599083E-7</v>
      </c>
      <c r="D11" s="3">
        <f>'[2]Total doses'!S13</f>
        <v>9.6603682262106504E-8</v>
      </c>
      <c r="E11" s="3">
        <f>'[2]Total doses'!R63</f>
        <v>1.4675903472555115E-6</v>
      </c>
      <c r="F11" s="3">
        <f>'[2]Total doses'!S63</f>
        <v>2.6225305737024162E-6</v>
      </c>
      <c r="G11" s="3">
        <f>'[2]Total doses'!R113</f>
        <v>7.4018197312848586E-7</v>
      </c>
      <c r="H11" s="3">
        <f>'[2]Total doses'!S113</f>
        <v>2.0676852610801297E-6</v>
      </c>
      <c r="I11" s="3">
        <f>'[2]Total doses'!R163</f>
        <v>6.5588132477653827E-7</v>
      </c>
      <c r="J11" s="3">
        <f>'[2]Total doses'!S163</f>
        <v>1.1573324716130361E-6</v>
      </c>
      <c r="K11" s="3">
        <f>'[2]Total doses'!R213</f>
        <v>1.0896374278871133E-6</v>
      </c>
      <c r="L11" s="3">
        <f>'[2]Total doses'!S213</f>
        <v>1.2199783903787787E-6</v>
      </c>
      <c r="M11" s="3">
        <f>'[2]Total doses'!R263</f>
        <v>0</v>
      </c>
      <c r="N11" s="3">
        <f>'[2]Total doses'!S263</f>
        <v>0</v>
      </c>
      <c r="O11" s="3">
        <f>'[2]Total doses'!R313</f>
        <v>1.026302931708327E-6</v>
      </c>
      <c r="P11" s="3">
        <f>'[2]Total doses'!S313</f>
        <v>1.8424874341529844E-6</v>
      </c>
    </row>
    <row r="12" spans="1:16">
      <c r="A12" s="1" t="s">
        <v>89</v>
      </c>
      <c r="C12" s="3">
        <f>'[2]Total doses'!R14</f>
        <v>1.413095994250594E-6</v>
      </c>
      <c r="D12" s="3">
        <f>'[2]Total doses'!S14</f>
        <v>2.1569845816090918E-7</v>
      </c>
      <c r="E12" s="3">
        <f>'[2]Total doses'!R64</f>
        <v>3.4173140621340348E-6</v>
      </c>
      <c r="F12" s="3">
        <f>'[2]Total doses'!S64</f>
        <v>5.9461102924966292E-6</v>
      </c>
      <c r="G12" s="3">
        <f>'[2]Total doses'!R114</f>
        <v>1.9384195849451946E-6</v>
      </c>
      <c r="H12" s="3">
        <f>'[2]Total doses'!S114</f>
        <v>5.2890591819535761E-6</v>
      </c>
      <c r="I12" s="3">
        <f>'[2]Total doses'!R164</f>
        <v>1.8295815907955456E-6</v>
      </c>
      <c r="J12" s="3">
        <f>'[2]Total doses'!S164</f>
        <v>3.1739517984406095E-6</v>
      </c>
      <c r="K12" s="3">
        <f>'[2]Total doses'!R214</f>
        <v>3.1256169528075937E-6</v>
      </c>
      <c r="L12" s="3">
        <f>'[2]Total doses'!S214</f>
        <v>3.4243623596009709E-6</v>
      </c>
      <c r="M12" s="3">
        <f>'[2]Total doses'!R264</f>
        <v>0</v>
      </c>
      <c r="N12" s="3">
        <f>'[2]Total doses'!S264</f>
        <v>0</v>
      </c>
      <c r="O12" s="3">
        <f>'[2]Total doses'!R314</f>
        <v>2.5943049400911763E-6</v>
      </c>
      <c r="P12" s="3">
        <f>'[2]Total doses'!S314</f>
        <v>4.5429767330311062E-6</v>
      </c>
    </row>
    <row r="13" spans="1:16">
      <c r="A13" s="1" t="s">
        <v>7</v>
      </c>
      <c r="C13" s="3">
        <f>'[2]Total doses'!R15</f>
        <v>4.7796772233775394E-5</v>
      </c>
      <c r="D13" s="3">
        <f>'[2]Total doses'!S15</f>
        <v>7.6694323269845118E-6</v>
      </c>
      <c r="E13" s="3">
        <f>'[2]Total doses'!R65</f>
        <v>1.2382903648661136E-4</v>
      </c>
      <c r="F13" s="3">
        <f>'[2]Total doses'!S65</f>
        <v>2.2273834578339402E-4</v>
      </c>
      <c r="G13" s="3">
        <f>'[2]Total doses'!R115</f>
        <v>7.8940629705617348E-5</v>
      </c>
      <c r="H13" s="3">
        <f>'[2]Total doses'!S115</f>
        <v>2.2180373411181048E-4</v>
      </c>
      <c r="I13" s="3">
        <f>'[2]Total doses'!R165</f>
        <v>7.8925140619666309E-5</v>
      </c>
      <c r="J13" s="3">
        <f>'[2]Total doses'!S165</f>
        <v>1.3985231356176237E-4</v>
      </c>
      <c r="K13" s="3">
        <f>'[2]Total doses'!R215</f>
        <v>1.4398200962482491E-4</v>
      </c>
      <c r="L13" s="3">
        <f>'[2]Total doses'!S215</f>
        <v>1.6207092577372377E-4</v>
      </c>
      <c r="M13" s="3">
        <f>'[2]Total doses'!R265</f>
        <v>0</v>
      </c>
      <c r="N13" s="3">
        <f>'[2]Total doses'!S265</f>
        <v>0</v>
      </c>
      <c r="O13" s="3">
        <f>'[2]Total doses'!R315</f>
        <v>1.0177829674545918E-4</v>
      </c>
      <c r="P13" s="3">
        <f>'[2]Total doses'!S315</f>
        <v>1.8384577923531245E-4</v>
      </c>
    </row>
    <row r="14" spans="1:16">
      <c r="A14" s="1" t="s">
        <v>64</v>
      </c>
      <c r="C14" s="3">
        <f>'[2]Total doses'!R16</f>
        <v>1.347100371783213E-5</v>
      </c>
      <c r="D14" s="3">
        <f>'[2]Total doses'!S16</f>
        <v>2.1332479551239571E-6</v>
      </c>
      <c r="E14" s="3">
        <f>'[2]Total doses'!R66</f>
        <v>4.022600664781355E-5</v>
      </c>
      <c r="F14" s="3">
        <f>'[2]Total doses'!S66</f>
        <v>7.1724076033456461E-5</v>
      </c>
      <c r="G14" s="3">
        <f>'[2]Total doses'!R116</f>
        <v>2.9984176345493373E-5</v>
      </c>
      <c r="H14" s="3">
        <f>'[2]Total doses'!S116</f>
        <v>8.3597339406629313E-5</v>
      </c>
      <c r="I14" s="3">
        <f>'[2]Total doses'!R166</f>
        <v>2.9204234654685159E-5</v>
      </c>
      <c r="J14" s="3">
        <f>'[2]Total doses'!S166</f>
        <v>5.14597793871074E-5</v>
      </c>
      <c r="K14" s="3">
        <f>'[2]Total doses'!R216</f>
        <v>5.8090333655771775E-5</v>
      </c>
      <c r="L14" s="3">
        <f>'[2]Total doses'!S216</f>
        <v>6.4922301091990275E-5</v>
      </c>
      <c r="M14" s="3">
        <f>'[2]Total doses'!R266</f>
        <v>0</v>
      </c>
      <c r="N14" s="3">
        <f>'[2]Total doses'!S266</f>
        <v>0</v>
      </c>
      <c r="O14" s="3">
        <f>'[2]Total doses'!R316</f>
        <v>3.5542335309774182E-5</v>
      </c>
      <c r="P14" s="3">
        <f>'[2]Total doses'!S316</f>
        <v>6.3676623671374288E-5</v>
      </c>
    </row>
    <row r="15" spans="1:16">
      <c r="A15" s="1" t="s">
        <v>8</v>
      </c>
      <c r="C15" s="3">
        <f>'[2]Total doses'!R17</f>
        <v>2.1419803439123677E-11</v>
      </c>
      <c r="D15" s="3">
        <f>'[2]Total doses'!S17</f>
        <v>6.5005649536095819E-12</v>
      </c>
      <c r="E15" s="3">
        <f>'[2]Total doses'!R67</f>
        <v>4.5275912348238905E-11</v>
      </c>
      <c r="F15" s="3">
        <f>'[2]Total doses'!S67</f>
        <v>1.3960549434440047E-10</v>
      </c>
      <c r="G15" s="3">
        <f>'[2]Total doses'!R117</f>
        <v>1.8066288840275478E-11</v>
      </c>
      <c r="H15" s="3">
        <f>'[2]Total doses'!S117</f>
        <v>8.4900019166091809E-11</v>
      </c>
      <c r="I15" s="3">
        <f>'[2]Total doses'!R167</f>
        <v>1.9578209026471439E-11</v>
      </c>
      <c r="J15" s="3">
        <f>'[2]Total doses'!S167</f>
        <v>5.4693517916611783E-11</v>
      </c>
      <c r="K15" s="3">
        <f>'[2]Total doses'!R217</f>
        <v>2.5938171216082376E-11</v>
      </c>
      <c r="L15" s="3">
        <f>'[2]Total doses'!S217</f>
        <v>4.8107425710530784E-11</v>
      </c>
      <c r="M15" s="3">
        <f>'[2]Total doses'!R267</f>
        <v>0</v>
      </c>
      <c r="N15" s="3">
        <f>'[2]Total doses'!S267</f>
        <v>0</v>
      </c>
      <c r="O15" s="3">
        <f>'[2]Total doses'!R317</f>
        <v>3.0607588654927664E-11</v>
      </c>
      <c r="P15" s="3">
        <f>'[2]Total doses'!S317</f>
        <v>9.3473436884456157E-11</v>
      </c>
    </row>
    <row r="16" spans="1:16">
      <c r="A16" s="1" t="s">
        <v>9</v>
      </c>
      <c r="B16" t="s">
        <v>10</v>
      </c>
      <c r="C16" s="3">
        <f>SUM('[2]Total doses'!R18:R19)</f>
        <v>1.3773360171282927E-4</v>
      </c>
      <c r="D16" s="3">
        <f>SUM('[2]Total doses'!S18:S19)</f>
        <v>2.2135318258052647E-5</v>
      </c>
      <c r="E16" s="3">
        <f>SUM('[2]Total doses'!R68:R69)</f>
        <v>3.3987662164175188E-4</v>
      </c>
      <c r="F16" s="3">
        <f>SUM('[2]Total doses'!S68:S69)</f>
        <v>6.1199546105331461E-4</v>
      </c>
      <c r="G16" s="3">
        <f>SUM('[2]Total doses'!R118:R119)</f>
        <v>1.8652461417641776E-4</v>
      </c>
      <c r="H16" s="3">
        <f>SUM('[2]Total doses'!S118:S119)</f>
        <v>5.2457261605426929E-4</v>
      </c>
      <c r="I16" s="3">
        <f>SUM('[2]Total doses'!R168:R169)</f>
        <v>1.5162196143391428E-4</v>
      </c>
      <c r="J16" s="3">
        <f>SUM('[2]Total doses'!S168:S169)</f>
        <v>2.6884752653106827E-4</v>
      </c>
      <c r="K16" s="3">
        <f>SUM('[2]Total doses'!R218:R219)</f>
        <v>2.5880203177985997E-4</v>
      </c>
      <c r="L16" s="3">
        <f>SUM('[2]Total doses'!S218:S219)</f>
        <v>2.9156448816857389E-4</v>
      </c>
      <c r="M16" s="3">
        <f>SUM('[2]Total doses'!R268:R269)</f>
        <v>0</v>
      </c>
      <c r="N16" s="3">
        <f>SUM('[2]Total doses'!S268:S269)</f>
        <v>0</v>
      </c>
      <c r="O16" s="3">
        <f>SUM('[2]Total doses'!R318:R319)</f>
        <v>2.4148326072218824E-4</v>
      </c>
      <c r="P16" s="3">
        <f>SUM('[2]Total doses'!S318:S319)</f>
        <v>4.3662655127290793E-4</v>
      </c>
    </row>
    <row r="17" spans="1:16">
      <c r="A17" s="1" t="s">
        <v>35</v>
      </c>
      <c r="B17" t="s">
        <v>36</v>
      </c>
      <c r="C17" s="3">
        <f>SUM('[2]Total doses'!R20:R21)</f>
        <v>6.233845749825737E-6</v>
      </c>
      <c r="D17" s="3">
        <f>SUM('[2]Total doses'!S20:S21)</f>
        <v>9.9222175513681132E-7</v>
      </c>
      <c r="E17" s="3">
        <f>SUM('[2]Total doses'!R70:R71)</f>
        <v>1.6547145262650063E-5</v>
      </c>
      <c r="F17" s="3">
        <f>SUM('[2]Total doses'!S70:S71)</f>
        <v>2.9604260616705245E-5</v>
      </c>
      <c r="G17" s="3">
        <f>SUM('[2]Total doses'!R120:R121)</f>
        <v>1.0256089604004546E-5</v>
      </c>
      <c r="H17" s="3">
        <f>SUM('[2]Total doses'!S120:S121)</f>
        <v>2.8680243376318942E-5</v>
      </c>
      <c r="I17" s="3">
        <f>SUM('[2]Total doses'!R170:R171)</f>
        <v>1.0142479630211282E-5</v>
      </c>
      <c r="J17" s="3">
        <f>SUM('[2]Total doses'!S170:S171)</f>
        <v>1.7910417291302197E-5</v>
      </c>
      <c r="K17" s="3">
        <f>SUM('[2]Total doses'!R220:R221)</f>
        <v>1.8983599098663197E-5</v>
      </c>
      <c r="L17" s="3">
        <f>SUM('[2]Total doses'!S220:S221)</f>
        <v>2.1274948123143015E-5</v>
      </c>
      <c r="M17" s="3">
        <f>SUM('[2]Total doses'!R270:R271)</f>
        <v>0</v>
      </c>
      <c r="N17" s="3">
        <f>SUM('[2]Total doses'!S270:S271)</f>
        <v>0</v>
      </c>
      <c r="O17" s="3">
        <f>SUM('[2]Total doses'!R320:R321)</f>
        <v>1.3262836969551817E-5</v>
      </c>
      <c r="P17" s="3">
        <f>SUM('[2]Total doses'!S320:S321)</f>
        <v>2.3836749702292793E-5</v>
      </c>
    </row>
    <row r="18" spans="1:16">
      <c r="A18" s="1" t="s">
        <v>11</v>
      </c>
      <c r="C18" s="3">
        <f>'[2]Total doses'!R22</f>
        <v>2.4948251301307352E-4</v>
      </c>
      <c r="D18" s="3">
        <f>'[2]Total doses'!S22</f>
        <v>4.0108512532623672E-5</v>
      </c>
      <c r="E18" s="3">
        <f>'[2]Total doses'!R72</f>
        <v>6.0577465386155171E-4</v>
      </c>
      <c r="F18" s="3">
        <f>'[2]Total doses'!S72</f>
        <v>1.0910344495637663E-3</v>
      </c>
      <c r="G18" s="3">
        <f>'[2]Total doses'!R122</f>
        <v>2.7321452200310722E-4</v>
      </c>
      <c r="H18" s="3">
        <f>'[2]Total doses'!S122</f>
        <v>7.6853196821292588E-4</v>
      </c>
      <c r="I18" s="3">
        <f>'[2]Total doses'!R172</f>
        <v>2.42377459002747E-4</v>
      </c>
      <c r="J18" s="3">
        <f>'[2]Total doses'!S172</f>
        <v>4.2983343224687915E-4</v>
      </c>
      <c r="K18" s="3">
        <f>'[2]Total doses'!R222</f>
        <v>3.6941331957732133E-4</v>
      </c>
      <c r="L18" s="3">
        <f>'[2]Total doses'!S222</f>
        <v>4.1625676462011792E-4</v>
      </c>
      <c r="M18" s="3">
        <f>'[2]Total doses'!R272</f>
        <v>0</v>
      </c>
      <c r="N18" s="3">
        <f>'[2]Total doses'!S272</f>
        <v>0</v>
      </c>
      <c r="O18" s="3">
        <f>'[2]Total doses'!R322</f>
        <v>4.0386575837229779E-4</v>
      </c>
      <c r="P18" s="3">
        <f>'[2]Total doses'!S322</f>
        <v>7.3038864960225708E-4</v>
      </c>
    </row>
    <row r="19" spans="1:16">
      <c r="A19" s="1" t="s">
        <v>12</v>
      </c>
      <c r="C19" s="3">
        <f>'[2]Total doses'!R23</f>
        <v>6.1734667874378832E-6</v>
      </c>
      <c r="D19" s="3">
        <f>'[2]Total doses'!S23</f>
        <v>6.3754035562094926E-7</v>
      </c>
      <c r="E19" s="3">
        <f>'[2]Total doses'!R73</f>
        <v>1.494828084150017E-5</v>
      </c>
      <c r="F19" s="3">
        <f>'[2]Total doses'!S73</f>
        <v>2.0184096112988081E-5</v>
      </c>
      <c r="G19" s="3">
        <f>'[2]Total doses'!R123</f>
        <v>7.5858306483438942E-6</v>
      </c>
      <c r="H19" s="3">
        <f>'[2]Total doses'!S123</f>
        <v>1.6535954919991656E-5</v>
      </c>
      <c r="I19" s="3">
        <f>'[2]Total doses'!R173</f>
        <v>6.410602686342806E-6</v>
      </c>
      <c r="J19" s="3">
        <f>'[2]Total doses'!S173</f>
        <v>9.438054007536055E-6</v>
      </c>
      <c r="K19" s="3">
        <f>'[2]Total doses'!R223</f>
        <v>1.0521323675932273E-5</v>
      </c>
      <c r="L19" s="3">
        <f>'[2]Total doses'!S223</f>
        <v>9.3637529856203128E-6</v>
      </c>
      <c r="M19" s="3">
        <f>'[2]Total doses'!R273</f>
        <v>0</v>
      </c>
      <c r="N19" s="3">
        <f>'[2]Total doses'!S273</f>
        <v>0</v>
      </c>
      <c r="O19" s="3">
        <f>'[2]Total doses'!R323</f>
        <v>1.0352622387124816E-5</v>
      </c>
      <c r="P19" s="3">
        <f>'[2]Total doses'!S323</f>
        <v>1.4301903062087306E-5</v>
      </c>
    </row>
    <row r="20" spans="1:16">
      <c r="A20" s="1" t="s">
        <v>13</v>
      </c>
      <c r="C20" s="3">
        <f>'[2]Total doses'!R24</f>
        <v>2.5051688166117289E-10</v>
      </c>
      <c r="D20" s="3">
        <f>'[2]Total doses'!S24</f>
        <v>3.799493068317385E-11</v>
      </c>
      <c r="E20" s="3">
        <f>'[2]Total doses'!R74</f>
        <v>5.2952775258097509E-10</v>
      </c>
      <c r="F20" s="3">
        <f>'[2]Total doses'!S74</f>
        <v>1.0267338259192138E-9</v>
      </c>
      <c r="G20" s="3">
        <f>'[2]Total doses'!R124</f>
        <v>2.1129560578456101E-10</v>
      </c>
      <c r="H20" s="3">
        <f>'[2]Total doses'!S124</f>
        <v>6.5840968822850128E-10</v>
      </c>
      <c r="I20" s="3">
        <f>'[2]Total doses'!R174</f>
        <v>2.2897837917895065E-10</v>
      </c>
      <c r="J20" s="3">
        <f>'[2]Total doses'!S174</f>
        <v>4.7477397592952925E-10</v>
      </c>
      <c r="K20" s="3">
        <f>'[2]Total doses'!R224</f>
        <v>3.0336178329152737E-10</v>
      </c>
      <c r="L20" s="3">
        <f>'[2]Total doses'!S224</f>
        <v>3.8483757872005583E-10</v>
      </c>
      <c r="M20" s="3">
        <f>'[2]Total doses'!R274</f>
        <v>0</v>
      </c>
      <c r="N20" s="3">
        <f>'[2]Total doses'!S274</f>
        <v>0</v>
      </c>
      <c r="O20" s="3">
        <f>'[2]Total doses'!R324</f>
        <v>3.5797329731771205E-10</v>
      </c>
      <c r="P20" s="3">
        <f>'[2]Total doses'!S324</f>
        <v>7.0820916582564049E-10</v>
      </c>
    </row>
    <row r="21" spans="1:16">
      <c r="A21" s="1" t="s">
        <v>14</v>
      </c>
      <c r="B21" t="s">
        <v>15</v>
      </c>
      <c r="C21" s="3">
        <f>SUM('[2]Total doses'!R25:R26)</f>
        <v>1.3142803187020212E-9</v>
      </c>
      <c r="D21" s="3">
        <f>SUM('[2]Total doses'!S25:S26)</f>
        <v>3.1922500492160968E-12</v>
      </c>
      <c r="E21" s="3">
        <f>SUM('[2]Total doses'!R75:R76)</f>
        <v>2.778049148354718E-9</v>
      </c>
      <c r="F21" s="3">
        <f>SUM('[2]Total doses'!S75:S76)</f>
        <v>2.4584669671918602E-10</v>
      </c>
      <c r="G21" s="3">
        <f>SUM('[2]Total doses'!R125:R126)</f>
        <v>1.1085160563165278E-9</v>
      </c>
      <c r="H21" s="3">
        <f>SUM('[2]Total doses'!S125:S126)</f>
        <v>1.784548007414079E-10</v>
      </c>
      <c r="I21" s="3">
        <f>SUM('[2]Total doses'!R175:R176)</f>
        <v>1.2012842944562611E-9</v>
      </c>
      <c r="J21" s="3">
        <f>SUM('[2]Total doses'!S175:S176)</f>
        <v>1.7180854532069095E-10</v>
      </c>
      <c r="K21" s="3">
        <f>SUM('[2]Total doses'!R225:R226)</f>
        <v>1.5915216132709487E-9</v>
      </c>
      <c r="L21" s="3">
        <f>SUM('[2]Total doses'!S225:S226)</f>
        <v>1.1171569123039316E-10</v>
      </c>
      <c r="M21" s="3">
        <f>SUM('[2]Total doses'!R275:R276)</f>
        <v>0</v>
      </c>
      <c r="N21" s="3">
        <f>SUM('[2]Total doses'!S275:S276)</f>
        <v>0</v>
      </c>
      <c r="O21" s="3">
        <f>SUM('[2]Total doses'!R325:R326)</f>
        <v>1.8780272898197417E-9</v>
      </c>
      <c r="P21" s="3">
        <f>SUM('[2]Total doses'!S325:S326)</f>
        <v>1.8276069287974418E-10</v>
      </c>
    </row>
    <row r="22" spans="1:16">
      <c r="A22" s="1" t="s">
        <v>16</v>
      </c>
      <c r="B22" t="s">
        <v>17</v>
      </c>
      <c r="C22" s="3">
        <f>SUM('[2]Total doses'!R27:R28)</f>
        <v>2.9591615877902174E-12</v>
      </c>
      <c r="D22" s="3">
        <f>SUM('[2]Total doses'!S27:S28)</f>
        <v>3.3121471817519598E-33</v>
      </c>
      <c r="E22" s="3">
        <f>SUM('[2]Total doses'!R77:R78)</f>
        <v>6.2574768759479937E-12</v>
      </c>
      <c r="F22" s="3">
        <f>SUM('[2]Total doses'!S77:S78)</f>
        <v>2.5923807593411715E-31</v>
      </c>
      <c r="G22" s="3">
        <f>SUM('[2]Total doses'!R127:R128)</f>
        <v>2.4987783834049295E-12</v>
      </c>
      <c r="H22" s="3">
        <f>SUM('[2]Total doses'!S127:S128)</f>
        <v>1.8850048995583169E-31</v>
      </c>
      <c r="I22" s="3">
        <f>SUM('[2]Total doses'!R177:R178)</f>
        <v>2.7039705050956892E-12</v>
      </c>
      <c r="J22" s="3">
        <f>SUM('[2]Total doses'!S177:S178)</f>
        <v>1.818387853063971E-31</v>
      </c>
      <c r="K22" s="3">
        <f>SUM('[2]Total doses'!R227:R228)</f>
        <v>3.5856780020051373E-12</v>
      </c>
      <c r="L22" s="3">
        <f>SUM('[2]Total doses'!S227:S228)</f>
        <v>1.1801286851839606E-31</v>
      </c>
      <c r="M22" s="3">
        <f>SUM('[2]Total doses'!R277:R278)</f>
        <v>0</v>
      </c>
      <c r="N22" s="3">
        <f>SUM('[2]Total doses'!S277:S278)</f>
        <v>0</v>
      </c>
      <c r="O22" s="3">
        <f>SUM('[2]Total doses'!R327:R328)</f>
        <v>4.2293993748272543E-12</v>
      </c>
      <c r="P22" s="3">
        <f>SUM('[2]Total doses'!S327:S328)</f>
        <v>1.9280865233888802E-31</v>
      </c>
    </row>
    <row r="23" spans="1:16">
      <c r="A23" s="1" t="s">
        <v>18</v>
      </c>
      <c r="C23" s="3">
        <f>'[2]Total doses'!R29</f>
        <v>4.6005672019864565E-5</v>
      </c>
      <c r="D23" s="3">
        <f>'[2]Total doses'!S29</f>
        <v>7.3600709224949368E-6</v>
      </c>
      <c r="E23" s="3">
        <f>'[2]Total doses'!R79</f>
        <v>1.1596086007772824E-4</v>
      </c>
      <c r="F23" s="3">
        <f>'[2]Total doses'!S79</f>
        <v>2.0817135009648896E-4</v>
      </c>
      <c r="G23" s="3">
        <f>'[2]Total doses'!R129</f>
        <v>5.9799561588844399E-5</v>
      </c>
      <c r="H23" s="3">
        <f>'[2]Total doses'!S129</f>
        <v>1.677275283412444E-4</v>
      </c>
      <c r="I23" s="3">
        <f>'[2]Total doses'!R179</f>
        <v>5.7831342607577761E-5</v>
      </c>
      <c r="J23" s="3">
        <f>'[2]Total doses'!S179</f>
        <v>1.0234519312650753E-4</v>
      </c>
      <c r="K23" s="3">
        <f>'[2]Total doses'!R229</f>
        <v>9.6884574092547755E-5</v>
      </c>
      <c r="L23" s="3">
        <f>'[2]Total doses'!S229</f>
        <v>1.0888014883474653E-4</v>
      </c>
      <c r="M23" s="3">
        <f>'[2]Total doses'!R279</f>
        <v>0</v>
      </c>
      <c r="N23" s="3">
        <f>'[2]Total doses'!S279</f>
        <v>0</v>
      </c>
      <c r="O23" s="3">
        <f>'[2]Total doses'!R329</f>
        <v>8.4399943725384707E-5</v>
      </c>
      <c r="P23" s="3">
        <f>'[2]Total doses'!S329</f>
        <v>1.5217182342670873E-4</v>
      </c>
    </row>
    <row r="24" spans="1:16">
      <c r="A24" s="1" t="s">
        <v>19</v>
      </c>
      <c r="B24" t="s">
        <v>20</v>
      </c>
      <c r="C24" s="3">
        <f>SUM('[2]Total doses'!R30:R31)</f>
        <v>5.5406447745450163E-5</v>
      </c>
      <c r="D24" s="3">
        <f>SUM('[2]Total doses'!S30:S31)</f>
        <v>8.9045215725852667E-6</v>
      </c>
      <c r="E24" s="3">
        <f>SUM('[2]Total doses'!R80:R81)</f>
        <v>1.33271457481416E-4</v>
      </c>
      <c r="F24" s="3">
        <f>SUM('[2]Total doses'!S80:S81)</f>
        <v>2.3997555364810188E-4</v>
      </c>
      <c r="G24" s="3">
        <f>SUM('[2]Total doses'!R130:R131)</f>
        <v>6.5032712049249461E-5</v>
      </c>
      <c r="H24" s="3">
        <f>SUM('[2]Total doses'!S130:S131)</f>
        <v>1.828958842483474E-4</v>
      </c>
      <c r="I24" s="3">
        <f>SUM('[2]Total doses'!R180:R181)</f>
        <v>6.3953147215656307E-5</v>
      </c>
      <c r="J24" s="3">
        <f>SUM('[2]Total doses'!S180:S181)</f>
        <v>1.1339861082529775E-4</v>
      </c>
      <c r="K24" s="3">
        <f>SUM('[2]Total doses'!R230:R231)</f>
        <v>1.0255909128733895E-4</v>
      </c>
      <c r="L24" s="3">
        <f>SUM('[2]Total doses'!S230:S231)</f>
        <v>1.1554296531274132E-4</v>
      </c>
      <c r="M24" s="3">
        <f>SUM('[2]Total doses'!R280:R281)</f>
        <v>0</v>
      </c>
      <c r="N24" s="3">
        <f>SUM('[2]Total doses'!S280:S281)</f>
        <v>0</v>
      </c>
      <c r="O24" s="3">
        <f>SUM('[2]Total doses'!R330:R331)</f>
        <v>9.5127155652900006E-5</v>
      </c>
      <c r="P24" s="3">
        <f>SUM('[2]Total doses'!S330:S331)</f>
        <v>1.7200076360454186E-4</v>
      </c>
    </row>
    <row r="25" spans="1:16">
      <c r="A25" s="1" t="s">
        <v>21</v>
      </c>
      <c r="C25" s="3">
        <f>'[2]Total doses'!R32</f>
        <v>4.725875669350459E-4</v>
      </c>
      <c r="D25" s="3">
        <f>'[2]Total doses'!S32</f>
        <v>7.5942013499115399E-5</v>
      </c>
      <c r="E25" s="3">
        <f>'[2]Total doses'!R82</f>
        <v>1.0908611715249907E-3</v>
      </c>
      <c r="F25" s="3">
        <f>'[2]Total doses'!S82</f>
        <v>1.9641093859063814E-3</v>
      </c>
      <c r="G25" s="3">
        <f>'[2]Total doses'!R132</f>
        <v>4.9205342412971973E-4</v>
      </c>
      <c r="H25" s="3">
        <f>'[2]Total doses'!S132</f>
        <v>1.3837403345508838E-3</v>
      </c>
      <c r="I25" s="3">
        <f>'[2]Total doses'!R182</f>
        <v>4.2158308378424783E-4</v>
      </c>
      <c r="J25" s="3">
        <f>'[2]Total doses'!S182</f>
        <v>7.4749368841371688E-4</v>
      </c>
      <c r="K25" s="3">
        <f>'[2]Total doses'!R232</f>
        <v>6.5851459121254812E-4</v>
      </c>
      <c r="L25" s="3">
        <f>'[2]Total doses'!S232</f>
        <v>7.4183501699057772E-4</v>
      </c>
      <c r="M25" s="3">
        <f>'[2]Total doses'!R282</f>
        <v>0</v>
      </c>
      <c r="N25" s="3">
        <f>'[2]Total doses'!S282</f>
        <v>0</v>
      </c>
      <c r="O25" s="3">
        <f>'[2]Total doses'!R332</f>
        <v>7.1709492699619578E-4</v>
      </c>
      <c r="P25" s="3">
        <f>'[2]Total doses'!S332</f>
        <v>1.2964956175646458E-3</v>
      </c>
    </row>
    <row r="26" spans="1:16">
      <c r="A26" s="1" t="s">
        <v>22</v>
      </c>
      <c r="C26" s="3">
        <f>'[2]Total doses'!R33</f>
        <v>6.9107595751394105E-4</v>
      </c>
      <c r="D26" s="3">
        <f>'[2]Total doses'!S33</f>
        <v>1.0818780828525328E-4</v>
      </c>
      <c r="E26" s="3">
        <f>'[2]Total doses'!R83</f>
        <v>1.6404705298409599E-3</v>
      </c>
      <c r="F26" s="3">
        <f>'[2]Total doses'!S83</f>
        <v>2.9027278008970734E-3</v>
      </c>
      <c r="G26" s="3">
        <f>'[2]Total doses'!R133</f>
        <v>8.7367281416679955E-4</v>
      </c>
      <c r="H26" s="3">
        <f>'[2]Total doses'!S133</f>
        <v>2.4194541356458424E-3</v>
      </c>
      <c r="I26" s="3">
        <f>'[2]Total doses'!R183</f>
        <v>7.5894861823043783E-4</v>
      </c>
      <c r="J26" s="3">
        <f>'[2]Total doses'!S183</f>
        <v>1.3308103593156089E-3</v>
      </c>
      <c r="K26" s="3">
        <f>'[2]Total doses'!R233</f>
        <v>1.2890147772174007E-3</v>
      </c>
      <c r="L26" s="3">
        <f>'[2]Total doses'!S233</f>
        <v>1.4316703337809418E-3</v>
      </c>
      <c r="M26" s="3">
        <f>'[2]Total doses'!R283</f>
        <v>0</v>
      </c>
      <c r="N26" s="3">
        <f>'[2]Total doses'!S283</f>
        <v>0</v>
      </c>
      <c r="O26" s="3">
        <f>'[2]Total doses'!R333</f>
        <v>1.1704627029060675E-3</v>
      </c>
      <c r="P26" s="3">
        <f>'[2]Total doses'!S333</f>
        <v>2.0820402180640333E-3</v>
      </c>
    </row>
    <row r="27" spans="1:16">
      <c r="A27" s="1" t="s">
        <v>23</v>
      </c>
      <c r="B27" t="s">
        <v>91</v>
      </c>
      <c r="C27" s="3">
        <f>SUM('[2]Total doses'!R34:R38)</f>
        <v>6.2455228744368227E-7</v>
      </c>
      <c r="D27" s="3">
        <f>SUM('[2]Total doses'!S34:S38)</f>
        <v>7.4575336771546091E-8</v>
      </c>
      <c r="E27" s="3">
        <f>SUM('[2]Total doses'!R84:R88)</f>
        <v>1.3201416485243498E-6</v>
      </c>
      <c r="F27" s="3">
        <f>SUM('[2]Total doses'!S84:S88)</f>
        <v>2.1980304788818178E-6</v>
      </c>
      <c r="G27" s="3">
        <f>SUM('[2]Total doses'!R134:R138)</f>
        <v>5.2677150156303872E-7</v>
      </c>
      <c r="H27" s="3">
        <f>SUM('[2]Total doses'!S134:S138)</f>
        <v>1.43304534724531E-6</v>
      </c>
      <c r="I27" s="3">
        <f>SUM('[2]Total doses'!R184:R188)</f>
        <v>5.7085562275512359E-7</v>
      </c>
      <c r="J27" s="3">
        <f>SUM('[2]Total doses'!S184:S188)</f>
        <v>1.0699830308234742E-6</v>
      </c>
      <c r="K27" s="3">
        <f>SUM('[2]Total doses'!R234:R238)</f>
        <v>7.5629751744224634E-7</v>
      </c>
      <c r="L27" s="3">
        <f>SUM('[2]Total doses'!S234:S238)</f>
        <v>8.454681260817356E-7</v>
      </c>
      <c r="M27" s="3">
        <f>SUM('[2]Total doses'!R284:R288)</f>
        <v>0</v>
      </c>
      <c r="N27" s="3">
        <f>SUM('[2]Total doses'!S284:S288)</f>
        <v>0</v>
      </c>
      <c r="O27" s="3">
        <f>SUM('[2]Total doses'!R334:R338)</f>
        <v>8.9244700876454176E-7</v>
      </c>
      <c r="P27" s="3">
        <f>SUM('[2]Total doses'!S334:S338)</f>
        <v>1.5306109503173688E-6</v>
      </c>
    </row>
    <row r="28" spans="1:16">
      <c r="A28" s="1" t="s">
        <v>24</v>
      </c>
      <c r="C28" s="3">
        <f>'[2]Total doses'!R39</f>
        <v>6.8108299287191062E-4</v>
      </c>
      <c r="D28" s="3">
        <f>'[2]Total doses'!S39</f>
        <v>1.0949486221550669E-4</v>
      </c>
      <c r="E28" s="3">
        <f>'[2]Total doses'!R89</f>
        <v>1.5629091253632533E-3</v>
      </c>
      <c r="F28" s="3">
        <f>'[2]Total doses'!S89</f>
        <v>2.8148759744972074E-3</v>
      </c>
      <c r="G28" s="3">
        <f>'[2]Total doses'!R139</f>
        <v>6.9041608586398098E-4</v>
      </c>
      <c r="H28" s="3">
        <f>'[2]Total doses'!S139</f>
        <v>1.9420814728160003E-3</v>
      </c>
      <c r="I28" s="3">
        <f>'[2]Total doses'!R189</f>
        <v>6.221364441625774E-4</v>
      </c>
      <c r="J28" s="3">
        <f>'[2]Total doses'!S189</f>
        <v>1.1032970092313648E-3</v>
      </c>
      <c r="K28" s="3">
        <f>'[2]Total doses'!R239</f>
        <v>9.2727001815775742E-4</v>
      </c>
      <c r="L28" s="3">
        <f>'[2]Total doses'!S239</f>
        <v>1.0448488834206048E-3</v>
      </c>
      <c r="M28" s="3">
        <f>'[2]Total doses'!R289</f>
        <v>0</v>
      </c>
      <c r="N28" s="3">
        <f>'[2]Total doses'!S289</f>
        <v>0</v>
      </c>
      <c r="O28" s="3">
        <f>'[2]Total doses'!R339</f>
        <v>1.0374552513287612E-3</v>
      </c>
      <c r="P28" s="3">
        <f>'[2]Total doses'!S339</f>
        <v>1.876223828350979E-3</v>
      </c>
    </row>
    <row r="29" spans="1:16">
      <c r="A29" s="1" t="s">
        <v>25</v>
      </c>
      <c r="C29" s="3">
        <f>'[2]Total doses'!R40</f>
        <v>9.0311079804656453E-4</v>
      </c>
      <c r="D29" s="3">
        <f>'[2]Total doses'!S40</f>
        <v>1.4519024038141346E-4</v>
      </c>
      <c r="E29" s="3">
        <f>'[2]Total doses'!R90</f>
        <v>1.9253598307665649E-3</v>
      </c>
      <c r="F29" s="3">
        <f>'[2]Total doses'!S90</f>
        <v>3.4676817640288456E-3</v>
      </c>
      <c r="G29" s="3">
        <f>'[2]Total doses'!R140</f>
        <v>7.7993131645224081E-4</v>
      </c>
      <c r="H29" s="3">
        <f>'[2]Total doses'!S140</f>
        <v>2.1938881551410586E-3</v>
      </c>
      <c r="I29" s="3">
        <f>'[2]Total doses'!R190</f>
        <v>8.2086871245174104E-4</v>
      </c>
      <c r="J29" s="3">
        <f>'[2]Total doses'!S190</f>
        <v>1.4557327152940609E-3</v>
      </c>
      <c r="K29" s="3">
        <f>'[2]Total doses'!R240</f>
        <v>1.1082769150682482E-3</v>
      </c>
      <c r="L29" s="3">
        <f>'[2]Total doses'!S240</f>
        <v>1.2488118479125337E-3</v>
      </c>
      <c r="M29" s="3">
        <f>'[2]Total doses'!R290</f>
        <v>0</v>
      </c>
      <c r="N29" s="3">
        <f>'[2]Total doses'!S290</f>
        <v>0</v>
      </c>
      <c r="O29" s="3">
        <f>'[2]Total doses'!R340</f>
        <v>1.2966053151060089E-3</v>
      </c>
      <c r="P29" s="3">
        <f>'[2]Total doses'!S340</f>
        <v>2.3449022564998819E-3</v>
      </c>
    </row>
    <row r="30" spans="1:16">
      <c r="A30" s="1" t="s">
        <v>26</v>
      </c>
      <c r="B30" t="s">
        <v>71</v>
      </c>
      <c r="C30" s="3">
        <f>SUM('[2]Total doses'!R41:R45)</f>
        <v>4.5588305427018928E-3</v>
      </c>
      <c r="D30" s="3">
        <f>SUM('[2]Total doses'!S41:S45)</f>
        <v>7.3290873121814636E-4</v>
      </c>
      <c r="E30" s="3">
        <f>SUM('[2]Total doses'!R91:R95)</f>
        <v>9.7814998877832314E-3</v>
      </c>
      <c r="F30" s="3">
        <f>SUM('[2]Total doses'!S91:S95)</f>
        <v>1.7617035117795408E-2</v>
      </c>
      <c r="G30" s="3">
        <f>SUM('[2]Total doses'!R141:R145)</f>
        <v>3.9992989239592399E-3</v>
      </c>
      <c r="H30" s="3">
        <f>SUM('[2]Total doses'!S141:S145)</f>
        <v>1.1249728060319809E-2</v>
      </c>
      <c r="I30" s="3">
        <f>SUM('[2]Total doses'!R191:R195)</f>
        <v>4.1659114132708728E-3</v>
      </c>
      <c r="J30" s="3">
        <f>SUM('[2]Total doses'!S191:S195)</f>
        <v>7.3878487259473333E-3</v>
      </c>
      <c r="K30" s="3">
        <f>SUM('[2]Total doses'!R241:R245)</f>
        <v>5.6654233901976105E-3</v>
      </c>
      <c r="L30" s="3">
        <f>SUM('[2]Total doses'!S241:S245)</f>
        <v>6.3838272375456549E-3</v>
      </c>
      <c r="M30" s="3">
        <f>SUM('[2]Total doses'!R291:R295)</f>
        <v>0</v>
      </c>
      <c r="N30" s="3">
        <f>SUM('[2]Total doses'!S291:S295)</f>
        <v>0</v>
      </c>
      <c r="O30" s="3">
        <f>SUM('[2]Total doses'!R341:R345)</f>
        <v>6.5920846155414197E-3</v>
      </c>
      <c r="P30" s="3">
        <f>SUM('[2]Total doses'!S341:S345)</f>
        <v>1.1921743011198511E-2</v>
      </c>
    </row>
    <row r="31" spans="1:16">
      <c r="A31" s="1" t="s">
        <v>65</v>
      </c>
      <c r="C31" s="3">
        <f>'[2]Total doses'!R46</f>
        <v>2.4245383907810133E-4</v>
      </c>
      <c r="D31" s="3">
        <f>'[2]Total doses'!S46</f>
        <v>3.8978533326746649E-5</v>
      </c>
      <c r="E31" s="3">
        <f>'[2]Total doses'!R96</f>
        <v>5.2621955288325445E-4</v>
      </c>
      <c r="F31" s="3">
        <f>'[2]Total doses'!S96</f>
        <v>9.4775118271920027E-4</v>
      </c>
      <c r="G31" s="3">
        <f>'[2]Total doses'!R146</f>
        <v>2.2247200006711063E-4</v>
      </c>
      <c r="H31" s="3">
        <f>'[2]Total doses'!S146</f>
        <v>6.2579704305694916E-4</v>
      </c>
      <c r="I31" s="3">
        <f>'[2]Total doses'!R196</f>
        <v>2.3065603510584207E-4</v>
      </c>
      <c r="J31" s="3">
        <f>'[2]Total doses'!S196</f>
        <v>4.0904659175852395E-4</v>
      </c>
      <c r="K31" s="3">
        <f>'[2]Total doses'!R246</f>
        <v>3.2423973709256996E-4</v>
      </c>
      <c r="L31" s="3">
        <f>'[2]Total doses'!S246</f>
        <v>3.6535493927747147E-4</v>
      </c>
      <c r="M31" s="3">
        <f>'[2]Total doses'!R296</f>
        <v>0</v>
      </c>
      <c r="N31" s="3">
        <f>'[2]Total doses'!S296</f>
        <v>0</v>
      </c>
      <c r="O31" s="3">
        <f>'[2]Total doses'!R346</f>
        <v>3.5912372796448056E-4</v>
      </c>
      <c r="P31" s="3">
        <f>'[2]Total doses'!S346</f>
        <v>6.4947295635465877E-4</v>
      </c>
    </row>
    <row r="32" spans="1:16">
      <c r="A32" s="1" t="s">
        <v>27</v>
      </c>
      <c r="B32" t="s">
        <v>72</v>
      </c>
      <c r="C32" s="3">
        <f>SUM('[2]Total doses'!R47:R49)</f>
        <v>2.0552217165010372E-4</v>
      </c>
      <c r="D32" s="3">
        <f>SUM('[2]Total doses'!S47:S49)</f>
        <v>3.3041147866788195E-5</v>
      </c>
      <c r="E32" s="3">
        <f>SUM('[2]Total doses'!R97:R99)</f>
        <v>4.4719418298349992E-4</v>
      </c>
      <c r="F32" s="3">
        <f>SUM('[2]Total doses'!S97:S99)</f>
        <v>8.0542204329273677E-4</v>
      </c>
      <c r="G32" s="3">
        <f>SUM('[2]Total doses'!R147:R149)</f>
        <v>1.9003555095277344E-4</v>
      </c>
      <c r="H32" s="3">
        <f>SUM('[2]Total doses'!S147:S149)</f>
        <v>5.3455575856114677E-4</v>
      </c>
      <c r="I32" s="3">
        <f>SUM('[2]Total doses'!R197:R199)</f>
        <v>1.9611352948591633E-4</v>
      </c>
      <c r="J32" s="3">
        <f>SUM('[2]Total doses'!S197:S199)</f>
        <v>3.477887418194137E-4</v>
      </c>
      <c r="K32" s="3">
        <f>SUM('[2]Total doses'!R247:R249)</f>
        <v>2.7715972176541449E-4</v>
      </c>
      <c r="L32" s="3">
        <f>SUM('[2]Total doses'!S247:S249)</f>
        <v>3.1230495218000505E-4</v>
      </c>
      <c r="M32" s="3">
        <f>SUM('[2]Total doses'!R297:R299)</f>
        <v>0</v>
      </c>
      <c r="N32" s="3">
        <f>SUM('[2]Total doses'!S297:S299)</f>
        <v>0</v>
      </c>
      <c r="O32" s="3">
        <f>SUM('[2]Total doses'!R347:R349)</f>
        <v>3.0537472544917173E-4</v>
      </c>
      <c r="P32" s="3">
        <f>SUM('[2]Total doses'!S347:S349)</f>
        <v>5.5226824460562869E-4</v>
      </c>
    </row>
    <row r="33" spans="1:16">
      <c r="A33" s="1" t="s">
        <v>28</v>
      </c>
      <c r="C33" s="3">
        <f>'[2]Total doses'!R50</f>
        <v>3.0319260970051391E-3</v>
      </c>
      <c r="D33" s="3">
        <f>'[2]Total doses'!S50</f>
        <v>4.8743294047984807E-4</v>
      </c>
      <c r="E33" s="3">
        <f>'[2]Total doses'!R100</f>
        <v>6.4297755095378212E-3</v>
      </c>
      <c r="F33" s="3">
        <f>'[2]Total doses'!S100</f>
        <v>1.1580386499404224E-2</v>
      </c>
      <c r="G33" s="3">
        <f>'[2]Total doses'!R150</f>
        <v>2.5804692022590543E-3</v>
      </c>
      <c r="H33" s="3">
        <f>'[2]Total doses'!S150</f>
        <v>7.2586646237954456E-3</v>
      </c>
      <c r="I33" s="3">
        <f>'[2]Total doses'!R200</f>
        <v>2.7665642892573884E-3</v>
      </c>
      <c r="J33" s="3">
        <f>'[2]Total doses'!S200</f>
        <v>4.9062384639455246E-3</v>
      </c>
      <c r="K33" s="3">
        <f>'[2]Total doses'!R250</f>
        <v>3.6916477273943966E-3</v>
      </c>
      <c r="L33" s="3">
        <f>'[2]Total doses'!S250</f>
        <v>4.159766061312996E-3</v>
      </c>
      <c r="M33" s="3">
        <f>'[2]Total doses'!R300</f>
        <v>0</v>
      </c>
      <c r="N33" s="3">
        <f>'[2]Total doses'!S300</f>
        <v>0</v>
      </c>
      <c r="O33" s="3">
        <f>'[2]Total doses'!R350</f>
        <v>4.340915785005838E-3</v>
      </c>
      <c r="P33" s="3">
        <f>'[2]Total doses'!S350</f>
        <v>7.8505164760511881E-3</v>
      </c>
    </row>
    <row r="34" spans="1:16">
      <c r="A34" s="1" t="s">
        <v>29</v>
      </c>
      <c r="C34" s="3">
        <f>'[2]Total doses'!R51</f>
        <v>3.0319222990390009E-3</v>
      </c>
      <c r="D34" s="3">
        <f>'[2]Total doses'!S51</f>
        <v>4.8743178153102498E-4</v>
      </c>
      <c r="E34" s="3">
        <f>'[2]Total doses'!R101</f>
        <v>6.4297664372905475E-3</v>
      </c>
      <c r="F34" s="3">
        <f>'[2]Total doses'!S101</f>
        <v>1.1580361468197683E-2</v>
      </c>
      <c r="G34" s="3">
        <f>'[2]Total doses'!R151</f>
        <v>2.5804643732863226E-3</v>
      </c>
      <c r="H34" s="3">
        <f>'[2]Total doses'!S151</f>
        <v>7.2586462303365186E-3</v>
      </c>
      <c r="I34" s="3">
        <f>'[2]Total doses'!R201</f>
        <v>2.7665591239933252E-3</v>
      </c>
      <c r="J34" s="3">
        <f>'[2]Total doses'!S201</f>
        <v>4.9062269568293402E-3</v>
      </c>
      <c r="K34" s="3">
        <f>'[2]Total doses'!R251</f>
        <v>3.6916390850792826E-3</v>
      </c>
      <c r="L34" s="3">
        <f>'[2]Total doses'!S251</f>
        <v>4.1597537806107752E-3</v>
      </c>
      <c r="M34" s="3">
        <f>'[2]Total doses'!R301</f>
        <v>0</v>
      </c>
      <c r="N34" s="3">
        <f>'[2]Total doses'!S301</f>
        <v>0</v>
      </c>
      <c r="O34" s="3">
        <f>'[2]Total doses'!R351</f>
        <v>4.3409088260696876E-3</v>
      </c>
      <c r="P34" s="3">
        <f>'[2]Total doses'!S351</f>
        <v>7.8504983849459874E-3</v>
      </c>
    </row>
    <row r="35" spans="1:16">
      <c r="A35" s="1" t="s">
        <v>30</v>
      </c>
      <c r="C35" s="3">
        <f>'[2]Total doses'!R52</f>
        <v>2.5481785978167092E-3</v>
      </c>
      <c r="D35" s="3">
        <f>'[2]Total doses'!S52</f>
        <v>4.09653023208194E-4</v>
      </c>
      <c r="E35" s="3">
        <f>'[2]Total doses'!R102</f>
        <v>5.4037096373333281E-3</v>
      </c>
      <c r="F35" s="3">
        <f>'[2]Total doses'!S102</f>
        <v>9.7322353265778573E-3</v>
      </c>
      <c r="G35" s="3">
        <f>'[2]Total doses'!R152</f>
        <v>2.1677260261174169E-3</v>
      </c>
      <c r="H35" s="3">
        <f>'[2]Total doses'!S152</f>
        <v>6.0975668999600618E-3</v>
      </c>
      <c r="I35" s="3">
        <f>'[2]Total doses'!R202</f>
        <v>2.3243641909604278E-3</v>
      </c>
      <c r="J35" s="3">
        <f>'[2]Total doses'!S202</f>
        <v>4.1219984635033008E-3</v>
      </c>
      <c r="K35" s="3">
        <f>'[2]Total doses'!R252</f>
        <v>3.1003645083908342E-3</v>
      </c>
      <c r="L35" s="3">
        <f>'[2]Total doses'!S252</f>
        <v>3.4934617989745252E-3</v>
      </c>
      <c r="M35" s="3">
        <f>'[2]Total doses'!R302</f>
        <v>0</v>
      </c>
      <c r="N35" s="3">
        <f>'[2]Total doses'!S302</f>
        <v>0</v>
      </c>
      <c r="O35" s="3">
        <f>'[2]Total doses'!R352</f>
        <v>3.647667436226252E-3</v>
      </c>
      <c r="P35" s="3">
        <f>'[2]Total doses'!S352</f>
        <v>6.5966872349370511E-3</v>
      </c>
    </row>
    <row r="37" spans="1:16" s="55" customFormat="1" ht="14.25">
      <c r="A37" s="5" t="s">
        <v>99</v>
      </c>
      <c r="B37" s="5"/>
      <c r="C37" s="5"/>
      <c r="D37" s="5"/>
      <c r="E37" s="5"/>
      <c r="F37" s="5"/>
      <c r="G37" s="5"/>
      <c r="H37" s="5"/>
      <c r="I37" s="5"/>
      <c r="J37" s="5"/>
      <c r="K37" s="5"/>
      <c r="L37" s="5"/>
      <c r="M37" s="5"/>
      <c r="N37" s="5"/>
      <c r="O37" s="5"/>
      <c r="P37" s="5"/>
    </row>
    <row r="38" spans="1:16">
      <c r="A38" s="60" t="s">
        <v>68</v>
      </c>
      <c r="B38" s="60"/>
      <c r="C38" s="60" t="s">
        <v>38</v>
      </c>
      <c r="D38" s="60"/>
      <c r="E38" s="60" t="s">
        <v>41</v>
      </c>
      <c r="F38" s="60"/>
      <c r="G38" s="60" t="s">
        <v>42</v>
      </c>
      <c r="H38" s="60"/>
      <c r="I38" s="60" t="s">
        <v>70</v>
      </c>
      <c r="J38" s="60"/>
      <c r="K38" s="60" t="s">
        <v>43</v>
      </c>
      <c r="L38" s="60"/>
      <c r="M38" s="60" t="s">
        <v>44</v>
      </c>
      <c r="N38" s="60"/>
      <c r="O38" s="60" t="s">
        <v>120</v>
      </c>
      <c r="P38" s="60"/>
    </row>
    <row r="39" spans="1:16">
      <c r="A39" s="60"/>
      <c r="B39" s="60"/>
      <c r="C39" s="34" t="s">
        <v>46</v>
      </c>
      <c r="D39" s="34" t="s">
        <v>47</v>
      </c>
      <c r="E39" s="34" t="s">
        <v>46</v>
      </c>
      <c r="F39" s="34" t="s">
        <v>47</v>
      </c>
      <c r="G39" s="34" t="s">
        <v>46</v>
      </c>
      <c r="H39" s="34" t="s">
        <v>47</v>
      </c>
      <c r="I39" s="34" t="s">
        <v>46</v>
      </c>
      <c r="J39" s="34" t="s">
        <v>47</v>
      </c>
      <c r="K39" s="34" t="s">
        <v>46</v>
      </c>
      <c r="L39" s="34" t="s">
        <v>47</v>
      </c>
      <c r="M39" s="34" t="s">
        <v>46</v>
      </c>
      <c r="N39" s="34" t="s">
        <v>47</v>
      </c>
      <c r="O39" s="34" t="s">
        <v>46</v>
      </c>
      <c r="P39" s="34" t="s">
        <v>47</v>
      </c>
    </row>
    <row r="40" spans="1:16">
      <c r="A40" t="s">
        <v>4</v>
      </c>
      <c r="C40" s="3">
        <f>'[5]Global circulation'!$C5*'[2]Other parameters'!C$16/[5]!Global_population</f>
        <v>4.0315631699999998E-12</v>
      </c>
      <c r="D40" s="3">
        <f>'[5]Global circulation'!$C5*SUM('[2]Other parameters'!$D$16:$F$16)/[5]!Global_population</f>
        <v>4.5438545789999995E-11</v>
      </c>
      <c r="E40" s="3">
        <f>'[5]Global circulation'!$C5*'[2]Other parameters'!C$17/[5]!Global_population</f>
        <v>8.5216795396875008E-12</v>
      </c>
      <c r="F40" s="3">
        <f>'[5]Global circulation'!$C5*SUM('[2]Other parameters'!D$17:F$17)/[5]!Global_population</f>
        <v>6.6189179955375005E-10</v>
      </c>
      <c r="G40" s="3">
        <f>'[5]Global circulation'!$C5*'[2]Other parameters'!C$18/[5]!Global_population</f>
        <v>3.4003759611538461E-12</v>
      </c>
      <c r="H40" s="3">
        <f>'[5]Global circulation'!$C5*SUM('[2]Other parameters'!D$18:F$18)/[5]!Global_population</f>
        <v>3.5202468497192303E-10</v>
      </c>
      <c r="I40" s="3">
        <f>'[5]Global circulation'!$C5*'[2]Other parameters'!C$19/[5]!Global_population</f>
        <v>3.6849444799999998E-12</v>
      </c>
      <c r="J40" s="3">
        <f>'[5]Global circulation'!$C5*SUM('[2]Other parameters'!D$19:F$19)/[5]!Global_population</f>
        <v>1.5832265805499999E-10</v>
      </c>
      <c r="K40" s="3">
        <f>'[5]Global circulation'!$C5*'[2]Other parameters'!C$20/[5]!Global_population</f>
        <v>4.8819951158333323E-12</v>
      </c>
      <c r="L40" s="3">
        <f>'[5]Global circulation'!$C5*SUM('[2]Other parameters'!D$20:F$20)/[5]!Global_population</f>
        <v>1.8229656180458331E-10</v>
      </c>
      <c r="M40" s="3">
        <f>'[5]Global circulation'!$C5*'[2]Other parameters'!C$21/[5]!Global_population</f>
        <v>0</v>
      </c>
      <c r="N40" s="3">
        <f>'[5]Global circulation'!$C5*SUM('[2]Other parameters'!D$21:F$21)/[5]!Global_population</f>
        <v>0</v>
      </c>
      <c r="O40" s="3">
        <f>'[5]Global circulation'!$C5*'[2]Other parameters'!C$22/[5]!Global_population</f>
        <v>5.7608571196470591E-12</v>
      </c>
      <c r="P40" s="3">
        <f>'[5]Global circulation'!$C5*SUM('[2]Other parameters'!D$22:F$22)/[5]!Global_population</f>
        <v>4.1259271459058821E-10</v>
      </c>
    </row>
    <row r="41" spans="1:16">
      <c r="A41" t="s">
        <v>5</v>
      </c>
      <c r="C41" s="3">
        <f>'[5]Global circulation'!$C6*'[2]Other parameters'!C$16/[5]!Global_population</f>
        <v>1.103787198E-7</v>
      </c>
      <c r="D41" s="3">
        <f>'[5]Global circulation'!$C6*SUM('[2]Other parameters'!$D$16:$F$16)/[5]!Global_population</f>
        <v>1.2440456226E-6</v>
      </c>
      <c r="E41" s="3">
        <f>'[5]Global circulation'!$C6*'[2]Other parameters'!C$17/[5]!Global_population</f>
        <v>2.3331200293125002E-7</v>
      </c>
      <c r="F41" s="3">
        <f>'[5]Global circulation'!$C6*SUM('[2]Other parameters'!D$17:F$17)/[5]!Global_population</f>
        <v>1.8121697813024999E-5</v>
      </c>
      <c r="G41" s="3">
        <f>'[5]Global circulation'!$C6*'[2]Other parameters'!C$18/[5]!Global_population</f>
        <v>9.3097671946153856E-8</v>
      </c>
      <c r="H41" s="3">
        <f>'[5]Global circulation'!$C6*SUM('[2]Other parameters'!D$18:F$18)/[5]!Global_population</f>
        <v>9.6379573943769247E-6</v>
      </c>
      <c r="I41" s="3">
        <f>'[5]Global circulation'!$C6*'[2]Other parameters'!C$19/[5]!Global_population</f>
        <v>1.008887712E-7</v>
      </c>
      <c r="J41" s="3">
        <f>'[5]Global circulation'!$C6*SUM('[2]Other parameters'!D$19:F$19)/[5]!Global_population</f>
        <v>4.3346591817000001E-6</v>
      </c>
      <c r="K41" s="3">
        <f>'[5]Global circulation'!$C6*'[2]Other parameters'!C$20/[5]!Global_population</f>
        <v>1.3366239055000002E-7</v>
      </c>
      <c r="L41" s="3">
        <f>'[5]Global circulation'!$C6*SUM('[2]Other parameters'!D$20:F$20)/[5]!Global_population</f>
        <v>4.9910320804750005E-6</v>
      </c>
      <c r="M41" s="3">
        <f>'[5]Global circulation'!$C6*'[2]Other parameters'!C$21/[5]!Global_population</f>
        <v>0</v>
      </c>
      <c r="N41" s="3">
        <f>'[5]Global circulation'!$C6*SUM('[2]Other parameters'!D$21:F$21)/[5]!Global_population</f>
        <v>0</v>
      </c>
      <c r="O41" s="3">
        <f>'[5]Global circulation'!$C6*'[2]Other parameters'!C$22/[5]!Global_population</f>
        <v>1.5772443764470591E-7</v>
      </c>
      <c r="P41" s="3">
        <f>'[5]Global circulation'!$C6*SUM('[2]Other parameters'!D$22:F$22)/[5]!Global_population</f>
        <v>1.1296227719858823E-5</v>
      </c>
    </row>
    <row r="42" spans="1:16">
      <c r="A42" t="s">
        <v>8</v>
      </c>
      <c r="C42" s="3">
        <f>'[5]Global circulation'!$C7*'[2]Other parameters'!C$16/[5]!Global_population</f>
        <v>3.111740505E-12</v>
      </c>
      <c r="D42" s="3">
        <f>'[5]Global circulation'!$C7*SUM('[2]Other parameters'!$D$16:$F$16)/[5]!Global_population</f>
        <v>3.5071498935E-11</v>
      </c>
      <c r="E42" s="3">
        <f>'[5]Global circulation'!$C7*'[2]Other parameters'!C$17/[5]!Global_population</f>
        <v>6.5774128485937501E-12</v>
      </c>
      <c r="F42" s="3">
        <f>'[5]Global circulation'!$C7*SUM('[2]Other parameters'!D$17:F$17)/[5]!Global_population</f>
        <v>5.1087765111187496E-10</v>
      </c>
      <c r="G42" s="3">
        <f>'[5]Global circulation'!$C7*'[2]Other parameters'!C$18/[5]!Global_population</f>
        <v>2.6245620282692309E-12</v>
      </c>
      <c r="H42" s="3">
        <f>'[5]Global circulation'!$C7*SUM('[2]Other parameters'!D$18:F$18)/[5]!Global_population</f>
        <v>2.7170837335211538E-10</v>
      </c>
      <c r="I42" s="3">
        <f>'[5]Global circulation'!$C7*'[2]Other parameters'!C$19/[5]!Global_population</f>
        <v>2.84420472E-12</v>
      </c>
      <c r="J42" s="3">
        <f>'[5]Global circulation'!$C7*SUM('[2]Other parameters'!D$19:F$19)/[5]!Global_population</f>
        <v>1.2220049820750001E-10</v>
      </c>
      <c r="K42" s="3">
        <f>'[5]Global circulation'!$C7*'[2]Other parameters'!C$20/[5]!Global_population</f>
        <v>3.76814186125E-12</v>
      </c>
      <c r="L42" s="3">
        <f>'[5]Global circulation'!$C7*SUM('[2]Other parameters'!D$20:F$20)/[5]!Global_population</f>
        <v>1.4070462780062499E-10</v>
      </c>
      <c r="M42" s="3">
        <f>'[5]Global circulation'!$C7*'[2]Other parameters'!C$21/[5]!Global_population</f>
        <v>0</v>
      </c>
      <c r="N42" s="3">
        <f>'[5]Global circulation'!$C7*SUM('[2]Other parameters'!D$21:F$21)/[5]!Global_population</f>
        <v>0</v>
      </c>
      <c r="O42" s="3">
        <f>'[5]Global circulation'!$C7*'[2]Other parameters'!C$22/[5]!Global_population</f>
        <v>4.4464868059411772E-12</v>
      </c>
      <c r="P42" s="3">
        <f>'[5]Global circulation'!$C7*SUM('[2]Other parameters'!D$22:F$22)/[5]!Global_population</f>
        <v>3.1845748359176473E-10</v>
      </c>
    </row>
    <row r="43" spans="1:16">
      <c r="A43" t="s">
        <v>11</v>
      </c>
      <c r="C43" s="3">
        <f>'[5]Global circulation'!$C8*'[2]Other parameters'!C$16/[5]!Global_population</f>
        <v>1.045075113E-6</v>
      </c>
      <c r="D43" s="3">
        <f>'[5]Global circulation'!$C8*SUM('[2]Other parameters'!$D$16:$F$16)/[5]!Global_population</f>
        <v>1.1778729831E-5</v>
      </c>
      <c r="E43" s="3">
        <f>'[5]Global circulation'!$C8*'[2]Other parameters'!C$17/[5]!Global_population</f>
        <v>2.2090179000937501E-6</v>
      </c>
      <c r="F43" s="3">
        <f>'[5]Global circulation'!$C8*SUM('[2]Other parameters'!D$17:F$17)/[5]!Global_population</f>
        <v>1.7157777716587499E-4</v>
      </c>
      <c r="G43" s="3">
        <f>'[5]Global circulation'!$C8*'[2]Other parameters'!C$18/[5]!Global_population</f>
        <v>8.8145668119230775E-7</v>
      </c>
      <c r="H43" s="3">
        <f>'[5]Global circulation'!$C8*SUM('[2]Other parameters'!D$18:F$18)/[5]!Global_population</f>
        <v>9.1253000861653849E-5</v>
      </c>
      <c r="I43" s="3">
        <f>'[5]Global circulation'!$C8*'[2]Other parameters'!C$19/[5]!Global_population</f>
        <v>9.5522347199999999E-7</v>
      </c>
      <c r="J43" s="3">
        <f>'[5]Global circulation'!$C8*SUM('[2]Other parameters'!D$19:F$19)/[5]!Global_population</f>
        <v>4.1040922039500001E-5</v>
      </c>
      <c r="K43" s="3">
        <f>'[5]Global circulation'!$C8*'[2]Other parameters'!C$20/[5]!Global_population</f>
        <v>1.2655268892500001E-6</v>
      </c>
      <c r="L43" s="3">
        <f>'[5]Global circulation'!$C8*SUM('[2]Other parameters'!D$20:F$20)/[5]!Global_population</f>
        <v>4.7255516506624994E-5</v>
      </c>
      <c r="M43" s="3">
        <f>'[5]Global circulation'!$C8*'[2]Other parameters'!C$21/[5]!Global_population</f>
        <v>0</v>
      </c>
      <c r="N43" s="3">
        <f>'[5]Global circulation'!$C8*SUM('[2]Other parameters'!D$21:F$21)/[5]!Global_population</f>
        <v>0</v>
      </c>
      <c r="O43" s="3">
        <f>'[5]Global circulation'!$C8*'[2]Other parameters'!C$22/[5]!Global_population</f>
        <v>1.4933483989764708E-6</v>
      </c>
      <c r="P43" s="3">
        <f>'[5]Global circulation'!$C8*SUM('[2]Other parameters'!D$22:F$22)/[5]!Global_population</f>
        <v>1.0695364543270587E-4</v>
      </c>
    </row>
    <row r="45" spans="1:16" s="55" customFormat="1" ht="14.25">
      <c r="A45" s="5" t="s">
        <v>100</v>
      </c>
      <c r="B45" s="5"/>
      <c r="C45" s="5"/>
      <c r="D45" s="5"/>
      <c r="E45" s="5"/>
      <c r="F45" s="5"/>
      <c r="G45" s="5"/>
      <c r="H45" s="5"/>
      <c r="I45" s="5"/>
      <c r="J45" s="5"/>
      <c r="K45" s="5"/>
      <c r="L45" s="5"/>
      <c r="M45" s="5"/>
      <c r="N45" s="5"/>
      <c r="O45" s="5"/>
      <c r="P45" s="5"/>
    </row>
    <row r="46" spans="1:16">
      <c r="A46" s="60" t="s">
        <v>68</v>
      </c>
      <c r="B46" s="60"/>
      <c r="C46" s="60" t="s">
        <v>38</v>
      </c>
      <c r="D46" s="60"/>
      <c r="E46" s="60" t="s">
        <v>41</v>
      </c>
      <c r="F46" s="60"/>
      <c r="G46" s="60" t="s">
        <v>42</v>
      </c>
      <c r="H46" s="60"/>
      <c r="I46" s="60" t="s">
        <v>70</v>
      </c>
      <c r="J46" s="60"/>
      <c r="K46" s="60" t="s">
        <v>43</v>
      </c>
      <c r="L46" s="60"/>
      <c r="M46" s="60" t="s">
        <v>44</v>
      </c>
      <c r="N46" s="60"/>
      <c r="O46" s="60" t="s">
        <v>120</v>
      </c>
      <c r="P46" s="60"/>
    </row>
    <row r="47" spans="1:16">
      <c r="A47" s="60"/>
      <c r="B47" s="60"/>
      <c r="C47" s="35" t="s">
        <v>46</v>
      </c>
      <c r="D47" s="35" t="s">
        <v>47</v>
      </c>
      <c r="E47" s="35" t="s">
        <v>46</v>
      </c>
      <c r="F47" s="35" t="s">
        <v>47</v>
      </c>
      <c r="G47" s="35" t="s">
        <v>46</v>
      </c>
      <c r="H47" s="35" t="s">
        <v>47</v>
      </c>
      <c r="I47" s="35" t="s">
        <v>46</v>
      </c>
      <c r="J47" s="35" t="s">
        <v>47</v>
      </c>
      <c r="K47" s="35" t="s">
        <v>46</v>
      </c>
      <c r="L47" s="35" t="s">
        <v>47</v>
      </c>
      <c r="M47" s="35" t="s">
        <v>46</v>
      </c>
      <c r="N47" s="35" t="s">
        <v>47</v>
      </c>
      <c r="O47" s="35" t="s">
        <v>46</v>
      </c>
      <c r="P47" s="35" t="s">
        <v>47</v>
      </c>
    </row>
    <row r="48" spans="1:16">
      <c r="A48" t="s">
        <v>4</v>
      </c>
      <c r="C48" s="3">
        <f>'[5]Global circulation'!$D5*'[2]Other parameters'!C$16/[5]!Global_population</f>
        <v>4.0315631699999998E-12</v>
      </c>
      <c r="D48" s="3">
        <f>'[5]Global circulation'!$D5*SUM('[2]Other parameters'!$D$16:$F$16)/[5]!Global_population</f>
        <v>4.5438545789999995E-11</v>
      </c>
      <c r="E48" s="3">
        <f>'[5]Global circulation'!$D5*'[2]Other parameters'!C$17/[5]!Global_population</f>
        <v>8.5216795396875008E-12</v>
      </c>
      <c r="F48" s="3">
        <f>'[5]Global circulation'!$D5*SUM('[2]Other parameters'!D$17:F$17)/[5]!Global_population</f>
        <v>6.6189179955375005E-10</v>
      </c>
      <c r="G48" s="3">
        <f>'[5]Global circulation'!$D5*'[2]Other parameters'!C$18/[5]!Global_population</f>
        <v>3.4003759611538461E-12</v>
      </c>
      <c r="H48" s="3">
        <f>'[5]Global circulation'!$D5*SUM('[2]Other parameters'!D$18:F$18)/[5]!Global_population</f>
        <v>3.5202468497192303E-10</v>
      </c>
      <c r="I48" s="3">
        <f>'[5]Global circulation'!$D5*'[2]Other parameters'!C$19/[5]!Global_population</f>
        <v>3.6849444799999998E-12</v>
      </c>
      <c r="J48" s="3">
        <f>'[5]Global circulation'!$D5*SUM('[2]Other parameters'!D$19:F$19)/[5]!Global_population</f>
        <v>1.5832265805499999E-10</v>
      </c>
      <c r="K48" s="3">
        <f>'[5]Global circulation'!$D5*'[2]Other parameters'!C$20/[5]!Global_population</f>
        <v>4.8819951158333323E-12</v>
      </c>
      <c r="L48" s="3">
        <f>'[5]Global circulation'!$D5*SUM('[2]Other parameters'!D$20:F$20)/[5]!Global_population</f>
        <v>1.8229656180458331E-10</v>
      </c>
      <c r="M48" s="3">
        <f>'[5]Global circulation'!$D5*'[2]Other parameters'!C$21/[5]!Global_population</f>
        <v>0</v>
      </c>
      <c r="N48" s="3">
        <f>'[5]Global circulation'!$D5*SUM('[2]Other parameters'!D$21:F$21)/[5]!Global_population</f>
        <v>0</v>
      </c>
      <c r="O48" s="3">
        <f>'[5]Global circulation'!$D5*'[2]Other parameters'!C$22/[5]!Global_population</f>
        <v>5.7608571196470591E-12</v>
      </c>
      <c r="P48" s="3">
        <f>'[5]Global circulation'!$D5*SUM('[2]Other parameters'!D$22:F$22)/[5]!Global_population</f>
        <v>4.1259271459058821E-10</v>
      </c>
    </row>
    <row r="49" spans="1:16">
      <c r="A49" t="s">
        <v>5</v>
      </c>
      <c r="C49" s="3">
        <f>'[5]Global circulation'!$D6*'[2]Other parameters'!C$16/[5]!Global_population</f>
        <v>2.1723471450000002E-7</v>
      </c>
      <c r="D49" s="3">
        <f>'[5]Global circulation'!$D6*SUM('[2]Other parameters'!$D$16:$F$16)/[5]!Global_population</f>
        <v>2.4483876614999999E-6</v>
      </c>
      <c r="E49" s="3">
        <f>'[5]Global circulation'!$D6*'[2]Other parameters'!C$17/[5]!Global_population</f>
        <v>4.5917787810937508E-7</v>
      </c>
      <c r="F49" s="3">
        <f>'[5]Global circulation'!$D6*SUM('[2]Other parameters'!D$17:F$17)/[5]!Global_population</f>
        <v>3.5665043568187501E-5</v>
      </c>
      <c r="G49" s="3">
        <f>'[5]Global circulation'!$D6*'[2]Other parameters'!C$18/[5]!Global_population</f>
        <v>1.8322414159615384E-7</v>
      </c>
      <c r="H49" s="3">
        <f>'[5]Global circulation'!$D6*SUM('[2]Other parameters'!D$18:F$18)/[5]!Global_population</f>
        <v>1.8968320403826922E-5</v>
      </c>
      <c r="I49" s="3">
        <f>'[5]Global circulation'!$D6*'[2]Other parameters'!C$19/[5]!Global_population</f>
        <v>1.98557688E-7</v>
      </c>
      <c r="J49" s="3">
        <f>'[5]Global circulation'!$D6*SUM('[2]Other parameters'!D$19:F$19)/[5]!Global_population</f>
        <v>8.5309781767500008E-6</v>
      </c>
      <c r="K49" s="3">
        <f>'[5]Global circulation'!$D6*'[2]Other parameters'!C$20/[5]!Global_population</f>
        <v>2.63058960125E-7</v>
      </c>
      <c r="L49" s="3">
        <f>'[5]Global circulation'!$D6*SUM('[2]Other parameters'!D$20:F$20)/[5]!Global_population</f>
        <v>9.8227759030624997E-6</v>
      </c>
      <c r="M49" s="3">
        <f>'[5]Global circulation'!$D6*'[2]Other parameters'!C$21/[5]!Global_population</f>
        <v>0</v>
      </c>
      <c r="N49" s="3">
        <f>'[5]Global circulation'!$D6*SUM('[2]Other parameters'!D$21:F$21)/[5]!Global_population</f>
        <v>0</v>
      </c>
      <c r="O49" s="3">
        <f>'[5]Global circulation'!$D6*'[2]Other parameters'!C$22/[5]!Global_population</f>
        <v>3.1041511664117653E-7</v>
      </c>
      <c r="P49" s="3">
        <f>'[5]Global circulation'!$D6*SUM('[2]Other parameters'!D$22:F$22)/[5]!Global_population</f>
        <v>2.2231937533764707E-5</v>
      </c>
    </row>
    <row r="50" spans="1:16">
      <c r="A50" t="s">
        <v>8</v>
      </c>
      <c r="C50" s="3">
        <f>'[5]Global circulation'!$D7*'[2]Other parameters'!C$16/[5]!Global_population</f>
        <v>3.115654644E-12</v>
      </c>
      <c r="D50" s="3">
        <f>'[5]Global circulation'!$D7*SUM('[2]Other parameters'!$D$16:$F$16)/[5]!Global_population</f>
        <v>3.5115614027999998E-11</v>
      </c>
      <c r="E50" s="3">
        <f>'[5]Global circulation'!$D7*'[2]Other parameters'!C$17/[5]!Global_population</f>
        <v>6.5856863238749991E-12</v>
      </c>
      <c r="F50" s="3">
        <f>'[5]Global circulation'!$D7*SUM('[2]Other parameters'!D$17:F$17)/[5]!Global_population</f>
        <v>5.1152026450949994E-10</v>
      </c>
      <c r="G50" s="3">
        <f>'[5]Global circulation'!$D7*'[2]Other parameters'!C$18/[5]!Global_population</f>
        <v>2.6278633641538458E-12</v>
      </c>
      <c r="H50" s="3">
        <f>'[5]Global circulation'!$D7*SUM('[2]Other parameters'!D$18:F$18)/[5]!Global_population</f>
        <v>2.7205014489092309E-10</v>
      </c>
      <c r="I50" s="3">
        <f>'[5]Global circulation'!$D7*'[2]Other parameters'!C$19/[5]!Global_population</f>
        <v>2.8477823359999996E-12</v>
      </c>
      <c r="J50" s="3">
        <f>'[5]Global circulation'!$D7*SUM('[2]Other parameters'!D$19:F$19)/[5]!Global_population</f>
        <v>1.2235420952600001E-10</v>
      </c>
      <c r="K50" s="3">
        <f>'[5]Global circulation'!$D7*'[2]Other parameters'!C$20/[5]!Global_population</f>
        <v>3.7728816623333329E-12</v>
      </c>
      <c r="L50" s="3">
        <f>'[5]Global circulation'!$D7*SUM('[2]Other parameters'!D$20:F$20)/[5]!Global_population</f>
        <v>1.4088161475383332E-10</v>
      </c>
      <c r="M50" s="3">
        <f>'[5]Global circulation'!$D7*'[2]Other parameters'!C$21/[5]!Global_population</f>
        <v>0</v>
      </c>
      <c r="N50" s="3">
        <f>'[5]Global circulation'!$D7*SUM('[2]Other parameters'!D$21:F$21)/[5]!Global_population</f>
        <v>0</v>
      </c>
      <c r="O50" s="3">
        <f>'[5]Global circulation'!$D7*'[2]Other parameters'!C$22/[5]!Global_population</f>
        <v>4.4520798711058826E-12</v>
      </c>
      <c r="P50" s="3">
        <f>'[5]Global circulation'!$D7*SUM('[2]Other parameters'!D$22:F$22)/[5]!Global_population</f>
        <v>3.1885805904282352E-10</v>
      </c>
    </row>
    <row r="51" spans="1:16">
      <c r="A51" t="s">
        <v>11</v>
      </c>
      <c r="C51" s="3">
        <f>'[5]Global circulation'!$D8*'[2]Other parameters'!C$16/[5]!Global_population</f>
        <v>1.2055548119999999E-6</v>
      </c>
      <c r="D51" s="3">
        <f>'[5]Global circulation'!$D8*SUM('[2]Other parameters'!$D$16:$F$16)/[5]!Global_population</f>
        <v>1.3587448643999998E-5</v>
      </c>
      <c r="E51" s="3">
        <f>'[5]Global circulation'!$D8*'[2]Other parameters'!C$17/[5]!Global_population</f>
        <v>2.5482303866250001E-6</v>
      </c>
      <c r="F51" s="3">
        <f>'[5]Global circulation'!$D8*SUM('[2]Other parameters'!D$17:F$17)/[5]!Global_population</f>
        <v>1.9792492646849999E-4</v>
      </c>
      <c r="G51" s="3">
        <f>'[5]Global circulation'!$D8*'[2]Other parameters'!C$18/[5]!Global_population</f>
        <v>1.0168114524615385E-6</v>
      </c>
      <c r="H51" s="3">
        <f>'[5]Global circulation'!$D8*SUM('[2]Other parameters'!D$18:F$18)/[5]!Global_population</f>
        <v>1.0526563395276922E-4</v>
      </c>
      <c r="I51" s="3">
        <f>'[5]Global circulation'!$D8*'[2]Other parameters'!C$19/[5]!Global_population</f>
        <v>1.101905728E-6</v>
      </c>
      <c r="J51" s="3">
        <f>'[5]Global circulation'!$D8*SUM('[2]Other parameters'!D$19:F$19)/[5]!Global_population</f>
        <v>4.7343086097999997E-5</v>
      </c>
      <c r="K51" s="3">
        <f>'[5]Global circulation'!$D8*'[2]Other parameters'!C$20/[5]!Global_population</f>
        <v>1.4598587336666665E-6</v>
      </c>
      <c r="L51" s="3">
        <f>'[5]Global circulation'!$D8*SUM('[2]Other parameters'!D$20:F$20)/[5]!Global_population</f>
        <v>5.4511981588166659E-5</v>
      </c>
      <c r="M51" s="3">
        <f>'[5]Global circulation'!$D8*'[2]Other parameters'!C$21/[5]!Global_population</f>
        <v>0</v>
      </c>
      <c r="N51" s="3">
        <f>'[5]Global circulation'!$D8*SUM('[2]Other parameters'!D$21:F$21)/[5]!Global_population</f>
        <v>0</v>
      </c>
      <c r="O51" s="3">
        <f>'[5]Global circulation'!$D8*'[2]Other parameters'!C$22/[5]!Global_population</f>
        <v>1.7226640707294118E-6</v>
      </c>
      <c r="P51" s="3">
        <f>'[5]Global circulation'!$D8*SUM('[2]Other parameters'!D$22:F$22)/[5]!Global_population</f>
        <v>1.2337723892611764E-4</v>
      </c>
    </row>
    <row r="53" spans="1:16" s="55" customFormat="1" ht="14.25">
      <c r="A53" s="5" t="s">
        <v>101</v>
      </c>
      <c r="B53" s="5"/>
      <c r="C53" s="5"/>
      <c r="D53" s="5"/>
      <c r="E53" s="5"/>
      <c r="F53" s="5"/>
      <c r="G53" s="5"/>
      <c r="H53" s="5"/>
      <c r="I53" s="5"/>
      <c r="J53" s="5"/>
      <c r="K53" s="5"/>
      <c r="L53" s="5"/>
      <c r="M53" s="5"/>
      <c r="N53" s="5"/>
      <c r="O53" s="5"/>
      <c r="P53" s="5"/>
    </row>
    <row r="54" spans="1:16">
      <c r="A54" s="60" t="s">
        <v>68</v>
      </c>
      <c r="B54" s="60"/>
      <c r="C54" s="60" t="s">
        <v>38</v>
      </c>
      <c r="D54" s="60"/>
      <c r="E54" s="60" t="s">
        <v>41</v>
      </c>
      <c r="F54" s="60"/>
      <c r="G54" s="60" t="s">
        <v>42</v>
      </c>
      <c r="H54" s="60"/>
      <c r="I54" s="60" t="s">
        <v>70</v>
      </c>
      <c r="J54" s="60"/>
      <c r="K54" s="60" t="s">
        <v>43</v>
      </c>
      <c r="L54" s="60"/>
      <c r="M54" s="60" t="s">
        <v>44</v>
      </c>
      <c r="N54" s="60"/>
      <c r="O54" s="60" t="s">
        <v>120</v>
      </c>
      <c r="P54" s="60"/>
    </row>
    <row r="55" spans="1:16">
      <c r="A55" s="60"/>
      <c r="B55" s="60"/>
      <c r="C55" s="34" t="s">
        <v>46</v>
      </c>
      <c r="D55" s="34" t="s">
        <v>47</v>
      </c>
      <c r="E55" s="34" t="s">
        <v>46</v>
      </c>
      <c r="F55" s="34" t="s">
        <v>47</v>
      </c>
      <c r="G55" s="34" t="s">
        <v>46</v>
      </c>
      <c r="H55" s="34" t="s">
        <v>47</v>
      </c>
      <c r="I55" s="34" t="s">
        <v>46</v>
      </c>
      <c r="J55" s="34" t="s">
        <v>47</v>
      </c>
      <c r="K55" s="34" t="s">
        <v>46</v>
      </c>
      <c r="L55" s="34" t="s">
        <v>47</v>
      </c>
      <c r="M55" s="34" t="s">
        <v>46</v>
      </c>
      <c r="N55" s="34" t="s">
        <v>47</v>
      </c>
      <c r="O55" s="34" t="s">
        <v>46</v>
      </c>
      <c r="P55" s="34" t="s">
        <v>47</v>
      </c>
    </row>
    <row r="56" spans="1:16">
      <c r="A56" t="s">
        <v>4</v>
      </c>
      <c r="C56" s="3">
        <f>'[5]Global circulation'!$E5*'[2]Other parameters'!C$16/[5]!Global_population</f>
        <v>4.0315631699999998E-12</v>
      </c>
      <c r="D56" s="3">
        <f>'[5]Global circulation'!$E5*SUM('[2]Other parameters'!$D$16:$F$16)/[5]!Global_population</f>
        <v>4.5438545789999995E-11</v>
      </c>
      <c r="E56" s="3">
        <f>'[5]Global circulation'!$E5*'[2]Other parameters'!C$17/[5]!Global_population</f>
        <v>8.5216795396875008E-12</v>
      </c>
      <c r="F56" s="3">
        <f>'[5]Global circulation'!$E5*SUM('[2]Other parameters'!D$17:F$17)/[5]!Global_population</f>
        <v>6.6189179955375005E-10</v>
      </c>
      <c r="G56" s="3">
        <f>'[5]Global circulation'!$E5*'[2]Other parameters'!C$18/[5]!Global_population</f>
        <v>3.4003759611538461E-12</v>
      </c>
      <c r="H56" s="3">
        <f>'[5]Global circulation'!$E5*SUM('[2]Other parameters'!D$18:F$18)/[5]!Global_population</f>
        <v>3.5202468497192303E-10</v>
      </c>
      <c r="I56" s="3">
        <f>'[5]Global circulation'!$E5*'[2]Other parameters'!C$19/[5]!Global_population</f>
        <v>3.6849444799999998E-12</v>
      </c>
      <c r="J56" s="3">
        <f>'[5]Global circulation'!$E5*SUM('[2]Other parameters'!D$19:F$19)/[5]!Global_population</f>
        <v>1.5832265805499999E-10</v>
      </c>
      <c r="K56" s="3">
        <f>'[5]Global circulation'!$E5*'[2]Other parameters'!C$20/[5]!Global_population</f>
        <v>4.8819951158333323E-12</v>
      </c>
      <c r="L56" s="3">
        <f>'[5]Global circulation'!$E5*SUM('[2]Other parameters'!D$20:F$20)/[5]!Global_population</f>
        <v>1.8229656180458331E-10</v>
      </c>
      <c r="M56" s="3">
        <f>'[5]Global circulation'!$E5*'[2]Other parameters'!C$21/[5]!Global_population</f>
        <v>0</v>
      </c>
      <c r="N56" s="3">
        <f>'[5]Global circulation'!$E5*SUM('[2]Other parameters'!D$21:F$21)/[5]!Global_population</f>
        <v>0</v>
      </c>
      <c r="O56" s="3">
        <f>'[5]Global circulation'!$E5*'[2]Other parameters'!C$22/[5]!Global_population</f>
        <v>5.7608571196470591E-12</v>
      </c>
      <c r="P56" s="3">
        <f>'[5]Global circulation'!$E5*SUM('[2]Other parameters'!D$22:F$22)/[5]!Global_population</f>
        <v>4.1259271459058821E-10</v>
      </c>
    </row>
    <row r="57" spans="1:16">
      <c r="A57" t="s">
        <v>5</v>
      </c>
      <c r="C57" s="3">
        <f>'[5]Global circulation'!$E6*'[2]Other parameters'!C$16/[5]!Global_population</f>
        <v>1.05681753E-6</v>
      </c>
      <c r="D57" s="3">
        <f>'[5]Global circulation'!$E6*SUM('[2]Other parameters'!$D$16:$F$16)/[5]!Global_population</f>
        <v>1.1911075110000002E-5</v>
      </c>
      <c r="E57" s="3">
        <f>'[5]Global circulation'!$E6*'[2]Other parameters'!C$17/[5]!Global_population</f>
        <v>2.2338383259375E-6</v>
      </c>
      <c r="F57" s="3">
        <f>'[5]Global circulation'!$E6*SUM('[2]Other parameters'!D$17:F$17)/[5]!Global_population</f>
        <v>1.7350561735875002E-4</v>
      </c>
      <c r="G57" s="3">
        <f>'[5]Global circulation'!$E6*'[2]Other parameters'!C$18/[5]!Global_population</f>
        <v>8.913606888461538E-7</v>
      </c>
      <c r="H57" s="3">
        <f>'[5]Global circulation'!$E6*SUM('[2]Other parameters'!D$18:F$18)/[5]!Global_population</f>
        <v>9.227831547807693E-5</v>
      </c>
      <c r="I57" s="3">
        <f>'[5]Global circulation'!$E6*'[2]Other parameters'!C$19/[5]!Global_population</f>
        <v>9.659563200000001E-7</v>
      </c>
      <c r="J57" s="3">
        <f>'[5]Global circulation'!$E6*SUM('[2]Other parameters'!D$19:F$19)/[5]!Global_population</f>
        <v>4.1502055995000002E-5</v>
      </c>
      <c r="K57" s="3">
        <f>'[5]Global circulation'!$E6*'[2]Other parameters'!C$20/[5]!Global_population</f>
        <v>1.2797462925E-6</v>
      </c>
      <c r="L57" s="3">
        <f>'[5]Global circulation'!$E6*SUM('[2]Other parameters'!D$20:F$20)/[5]!Global_population</f>
        <v>4.7786477366249997E-5</v>
      </c>
      <c r="M57" s="3">
        <f>'[5]Global circulation'!$E6*'[2]Other parameters'!C$21/[5]!Global_population</f>
        <v>0</v>
      </c>
      <c r="N57" s="3">
        <f>'[5]Global circulation'!$E6*SUM('[2]Other parameters'!D$21:F$21)/[5]!Global_population</f>
        <v>0</v>
      </c>
      <c r="O57" s="3">
        <f>'[5]Global circulation'!$E6*'[2]Other parameters'!C$22/[5]!Global_population</f>
        <v>1.5101275944705885E-6</v>
      </c>
      <c r="P57" s="3">
        <f>'[5]Global circulation'!$E6*SUM('[2]Other parameters'!D$22:F$22)/[5]!Global_population</f>
        <v>1.0815537178588235E-4</v>
      </c>
    </row>
    <row r="58" spans="1:16">
      <c r="A58" t="s">
        <v>8</v>
      </c>
      <c r="C58" s="3">
        <f>'[5]Global circulation'!$E7*'[2]Other parameters'!C$16/[5]!Global_population</f>
        <v>3.115654644E-12</v>
      </c>
      <c r="D58" s="3">
        <f>'[5]Global circulation'!$E7*SUM('[2]Other parameters'!$D$16:$F$16)/[5]!Global_population</f>
        <v>3.5115614027999998E-11</v>
      </c>
      <c r="E58" s="3">
        <f>'[5]Global circulation'!$E7*'[2]Other parameters'!C$17/[5]!Global_population</f>
        <v>6.5856863238749991E-12</v>
      </c>
      <c r="F58" s="3">
        <f>'[5]Global circulation'!$E7*SUM('[2]Other parameters'!D$17:F$17)/[5]!Global_population</f>
        <v>5.1152026450949994E-10</v>
      </c>
      <c r="G58" s="3">
        <f>'[5]Global circulation'!$E7*'[2]Other parameters'!C$18/[5]!Global_population</f>
        <v>2.6278633641538458E-12</v>
      </c>
      <c r="H58" s="3">
        <f>'[5]Global circulation'!$E7*SUM('[2]Other parameters'!D$18:F$18)/[5]!Global_population</f>
        <v>2.7205014489092309E-10</v>
      </c>
      <c r="I58" s="3">
        <f>'[5]Global circulation'!$E7*'[2]Other parameters'!C$19/[5]!Global_population</f>
        <v>2.8477823359999996E-12</v>
      </c>
      <c r="J58" s="3">
        <f>'[5]Global circulation'!$E7*SUM('[2]Other parameters'!D$19:F$19)/[5]!Global_population</f>
        <v>1.2235420952600001E-10</v>
      </c>
      <c r="K58" s="3">
        <f>'[5]Global circulation'!$E7*'[2]Other parameters'!C$20/[5]!Global_population</f>
        <v>3.7728816623333329E-12</v>
      </c>
      <c r="L58" s="3">
        <f>'[5]Global circulation'!$E7*SUM('[2]Other parameters'!D$20:F$20)/[5]!Global_population</f>
        <v>1.4088161475383332E-10</v>
      </c>
      <c r="M58" s="3">
        <f>'[5]Global circulation'!$E7*'[2]Other parameters'!C$21/[5]!Global_population</f>
        <v>0</v>
      </c>
      <c r="N58" s="3">
        <f>'[5]Global circulation'!$E7*SUM('[2]Other parameters'!D$21:F$21)/[5]!Global_population</f>
        <v>0</v>
      </c>
      <c r="O58" s="3">
        <f>'[5]Global circulation'!$E7*'[2]Other parameters'!C$22/[5]!Global_population</f>
        <v>4.4520798711058826E-12</v>
      </c>
      <c r="P58" s="3">
        <f>'[5]Global circulation'!$E7*SUM('[2]Other parameters'!D$22:F$22)/[5]!Global_population</f>
        <v>3.1885805904282352E-10</v>
      </c>
    </row>
    <row r="59" spans="1:16">
      <c r="A59" t="s">
        <v>11</v>
      </c>
      <c r="C59" s="3">
        <f>'[5]Global circulation'!$E8*'[2]Other parameters'!C$16/[5]!Global_population</f>
        <v>2.9003769989999999E-6</v>
      </c>
      <c r="D59" s="3">
        <f>'[5]Global circulation'!$E8*SUM('[2]Other parameters'!$D$16:$F$16)/[5]!Global_population</f>
        <v>3.2689283913000001E-5</v>
      </c>
      <c r="E59" s="3">
        <f>'[5]Global circulation'!$E8*'[2]Other parameters'!C$17/[5]!Global_population</f>
        <v>6.13064518340625E-6</v>
      </c>
      <c r="F59" s="3">
        <f>'[5]Global circulation'!$E8*SUM('[2]Other parameters'!D$17:F$17)/[5]!Global_population</f>
        <v>4.7617652764012498E-4</v>
      </c>
      <c r="G59" s="3">
        <f>'[5]Global circulation'!$E8*'[2]Other parameters'!C$18/[5]!Global_population</f>
        <v>2.4462898904999999E-6</v>
      </c>
      <c r="H59" s="3">
        <f>'[5]Global circulation'!$E8*SUM('[2]Other parameters'!D$18:F$18)/[5]!Global_population</f>
        <v>2.5325271025649997E-4</v>
      </c>
      <c r="I59" s="3">
        <f>'[5]Global circulation'!$E8*'[2]Other parameters'!C$19/[5]!Global_population</f>
        <v>2.6510134559999998E-6</v>
      </c>
      <c r="J59" s="3">
        <f>'[5]Global circulation'!$E8*SUM('[2]Other parameters'!D$19:F$19)/[5]!Global_population</f>
        <v>1.139000870085E-4</v>
      </c>
      <c r="K59" s="3">
        <f>'[5]Global circulation'!$E8*'[2]Other parameters'!C$20/[5]!Global_population</f>
        <v>3.5121926027499999E-6</v>
      </c>
      <c r="L59" s="3">
        <f>'[5]Global circulation'!$E8*SUM('[2]Other parameters'!D$20:F$20)/[5]!Global_population</f>
        <v>1.3114733232737498E-4</v>
      </c>
      <c r="M59" s="3">
        <f>'[5]Global circulation'!$E8*'[2]Other parameters'!C$21/[5]!Global_population</f>
        <v>0</v>
      </c>
      <c r="N59" s="3">
        <f>'[5]Global circulation'!$E8*SUM('[2]Other parameters'!D$21:F$21)/[5]!Global_population</f>
        <v>0</v>
      </c>
      <c r="O59" s="3">
        <f>'[5]Global circulation'!$E8*'[2]Other parameters'!C$22/[5]!Global_population</f>
        <v>4.1444612870470592E-6</v>
      </c>
      <c r="P59" s="3">
        <f>'[5]Global circulation'!$E8*SUM('[2]Other parameters'!D$22:F$22)/[5]!Global_population</f>
        <v>2.968264092345882E-4</v>
      </c>
    </row>
  </sheetData>
  <mergeCells count="36">
    <mergeCell ref="A5:A6"/>
    <mergeCell ref="B5:B6"/>
    <mergeCell ref="C5:D5"/>
    <mergeCell ref="E5:F5"/>
    <mergeCell ref="G5:H5"/>
    <mergeCell ref="O5:P5"/>
    <mergeCell ref="K5:L5"/>
    <mergeCell ref="M5:N5"/>
    <mergeCell ref="I5:J5"/>
    <mergeCell ref="I38:J38"/>
    <mergeCell ref="K38:L38"/>
    <mergeCell ref="M38:N38"/>
    <mergeCell ref="O38:P38"/>
    <mergeCell ref="I46:J46"/>
    <mergeCell ref="K46:L46"/>
    <mergeCell ref="M46:N46"/>
    <mergeCell ref="O46:P46"/>
    <mergeCell ref="A38:A39"/>
    <mergeCell ref="B38:B39"/>
    <mergeCell ref="C38:D38"/>
    <mergeCell ref="A46:A47"/>
    <mergeCell ref="B46:B47"/>
    <mergeCell ref="C46:D46"/>
    <mergeCell ref="E46:F46"/>
    <mergeCell ref="G46:H46"/>
    <mergeCell ref="E38:F38"/>
    <mergeCell ref="G38:H38"/>
    <mergeCell ref="I54:J54"/>
    <mergeCell ref="K54:L54"/>
    <mergeCell ref="M54:N54"/>
    <mergeCell ref="O54:P54"/>
    <mergeCell ref="A54:A55"/>
    <mergeCell ref="B54:B55"/>
    <mergeCell ref="C54:D54"/>
    <mergeCell ref="E54:F54"/>
    <mergeCell ref="G54:H54"/>
  </mergeCells>
  <hyperlinks>
    <hyperlink ref="A2" location="Status_home" display="Back to Status sheet"/>
  </hyperlinks>
  <pageMargins left="0.70866141732283472" right="0.70866141732283472" top="0.74803149606299213" bottom="0.74803149606299213" header="0.31496062992125984" footer="0.31496062992125984"/>
  <pageSetup paperSize="9" orientation="landscape" r:id="rId1"/>
  <headerFooter>
    <oddHeader>&amp;CANNEX A: METHODOLOGY FOR ESTIMATING PUBLIC EXPOSURES DUE TO RADIOACTIVE DISCHARGES</oddHeader>
    <oddFooter>&amp;L&amp;F#&amp;A&amp;CPage &amp;P of &amp;N&amp;RUNSCEAR 2016 Report</oddFooter>
  </headerFooter>
  <rowBreaks count="1" manualBreakCount="1">
    <brk id="3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zoomScaleNormal="100" workbookViewId="0">
      <pane xSplit="2" ySplit="2" topLeftCell="C3" activePane="bottomRight" state="frozen"/>
      <selection pane="topRight" activeCell="C1" sqref="C1"/>
      <selection pane="bottomLeft" activeCell="A3" sqref="A3"/>
      <selection pane="bottomRight"/>
    </sheetView>
  </sheetViews>
  <sheetFormatPr defaultRowHeight="11.25"/>
  <cols>
    <col min="3" max="4" width="9.33203125" customWidth="1"/>
    <col min="17" max="16384" width="9.33203125" style="54"/>
  </cols>
  <sheetData>
    <row r="1" spans="1:16" ht="15.75">
      <c r="A1" s="26" t="s">
        <v>94</v>
      </c>
    </row>
    <row r="2" spans="1:16">
      <c r="A2" s="22" t="s">
        <v>62</v>
      </c>
    </row>
    <row r="4" spans="1:16" s="55" customFormat="1" ht="14.25">
      <c r="A4" s="5" t="s">
        <v>98</v>
      </c>
      <c r="B4" s="5"/>
      <c r="C4" s="5"/>
      <c r="D4" s="5"/>
      <c r="E4" s="5"/>
      <c r="F4" s="5"/>
      <c r="G4" s="5"/>
      <c r="H4" s="5"/>
      <c r="I4" s="5"/>
      <c r="J4" s="5"/>
      <c r="K4" s="5"/>
      <c r="L4" s="5"/>
      <c r="M4" s="5"/>
      <c r="N4" s="5"/>
      <c r="O4" s="5"/>
      <c r="P4" s="5"/>
    </row>
    <row r="5" spans="1:16" s="44" customFormat="1" ht="22.5" customHeight="1">
      <c r="A5" s="60" t="s">
        <v>68</v>
      </c>
      <c r="B5" s="60" t="s">
        <v>69</v>
      </c>
      <c r="C5" s="60" t="s">
        <v>38</v>
      </c>
      <c r="D5" s="60"/>
      <c r="E5" s="60" t="s">
        <v>41</v>
      </c>
      <c r="F5" s="60"/>
      <c r="G5" s="60" t="s">
        <v>42</v>
      </c>
      <c r="H5" s="60"/>
      <c r="I5" s="60" t="s">
        <v>70</v>
      </c>
      <c r="J5" s="60"/>
      <c r="K5" s="60" t="s">
        <v>43</v>
      </c>
      <c r="L5" s="60"/>
      <c r="M5" s="60" t="s">
        <v>44</v>
      </c>
      <c r="N5" s="60"/>
      <c r="O5" s="60" t="s">
        <v>120</v>
      </c>
      <c r="P5" s="60"/>
    </row>
    <row r="6" spans="1:16" s="44" customFormat="1">
      <c r="A6" s="60"/>
      <c r="B6" s="60"/>
      <c r="C6" s="27" t="s">
        <v>46</v>
      </c>
      <c r="D6" s="27" t="s">
        <v>47</v>
      </c>
      <c r="E6" s="27" t="s">
        <v>46</v>
      </c>
      <c r="F6" s="27" t="s">
        <v>47</v>
      </c>
      <c r="G6" s="27" t="s">
        <v>46</v>
      </c>
      <c r="H6" s="27" t="s">
        <v>47</v>
      </c>
      <c r="I6" s="27" t="s">
        <v>46</v>
      </c>
      <c r="J6" s="27" t="s">
        <v>47</v>
      </c>
      <c r="K6" s="27" t="s">
        <v>46</v>
      </c>
      <c r="L6" s="27" t="s">
        <v>47</v>
      </c>
      <c r="M6" s="27" t="s">
        <v>46</v>
      </c>
      <c r="N6" s="27" t="s">
        <v>47</v>
      </c>
      <c r="O6" s="28" t="s">
        <v>46</v>
      </c>
      <c r="P6" s="28" t="s">
        <v>47</v>
      </c>
    </row>
    <row r="7" spans="1:16">
      <c r="A7" s="1" t="s">
        <v>4</v>
      </c>
      <c r="C7" s="3">
        <f>SUM('[2]Total doses'!X7:X9)</f>
        <v>1.4449121718797923E-8</v>
      </c>
      <c r="D7" s="3">
        <f>SUM('[2]Total doses'!Y7:Y9)</f>
        <v>1.2029838223819958E-7</v>
      </c>
      <c r="E7" s="3">
        <f>SUM('[2]Total doses'!X57:X59)</f>
        <v>5.6479531461557457E-8</v>
      </c>
      <c r="F7" s="3">
        <f>SUM('[2]Total doses'!Y57:Y59)</f>
        <v>4.7022901437376151E-7</v>
      </c>
      <c r="G7" s="3">
        <f>SUM('[2]Total doses'!X107:X109)</f>
        <v>2.994741874395425E-8</v>
      </c>
      <c r="H7" s="3">
        <f>SUM('[2]Total doses'!Y107:Y109)</f>
        <v>2.4933183464159697E-7</v>
      </c>
      <c r="I7" s="3">
        <f>SUM('[2]Total doses'!X157:X159)</f>
        <v>2.6179988663761027E-8</v>
      </c>
      <c r="J7" s="3">
        <f>SUM('[2]Total doses'!Y157:Y159)</f>
        <v>2.1796551683605498E-7</v>
      </c>
      <c r="K7" s="3">
        <f>SUM('[2]Total doses'!X207:X209)</f>
        <v>7.2601981551419313E-9</v>
      </c>
      <c r="L7" s="3">
        <f>SUM('[2]Total doses'!Y207:Y209)</f>
        <v>6.0445894898655208E-8</v>
      </c>
      <c r="M7" s="3">
        <f>SUM('[2]Total doses'!X257:X259)</f>
        <v>1.8269751876550997E-8</v>
      </c>
      <c r="N7" s="3">
        <f>SUM('[2]Total doses'!Y257:Y259)</f>
        <v>1.5210762546093639E-7</v>
      </c>
      <c r="O7" s="3">
        <f>SUM('[2]Total doses'!X307:X309)</f>
        <v>3.2079903115766639E-8</v>
      </c>
      <c r="P7" s="3">
        <f>SUM('[2]Total doses'!Y307:Y309)</f>
        <v>2.6708616082624876E-7</v>
      </c>
    </row>
    <row r="8" spans="1:16">
      <c r="A8" s="1" t="s">
        <v>5</v>
      </c>
      <c r="C8" s="3">
        <f>'[2]Total doses'!X10</f>
        <v>1.0533954770060852E-6</v>
      </c>
      <c r="D8" s="3">
        <f>'[2]Total doses'!Y10</f>
        <v>5.2940279931848733E-6</v>
      </c>
      <c r="E8" s="3">
        <f>'[2]Total doses'!X60</f>
        <v>4.3140905423858681E-6</v>
      </c>
      <c r="F8" s="3">
        <f>'[2]Total doses'!Y60</f>
        <v>2.1681236150203221E-5</v>
      </c>
      <c r="G8" s="3">
        <f>'[2]Total doses'!X110</f>
        <v>2.0004516656747363E-6</v>
      </c>
      <c r="H8" s="3">
        <f>'[2]Total doses'!Y110</f>
        <v>1.005362881108534E-5</v>
      </c>
      <c r="I8" s="3">
        <f>'[2]Total doses'!X160</f>
        <v>1.9232910961809023E-6</v>
      </c>
      <c r="J8" s="3">
        <f>'[2]Total doses'!Y160</f>
        <v>9.6658445232398701E-6</v>
      </c>
      <c r="K8" s="3">
        <f>'[2]Total doses'!X210</f>
        <v>4.8879698480449448E-7</v>
      </c>
      <c r="L8" s="3">
        <f>'[2]Total doses'!Y210</f>
        <v>2.4565369578897546E-6</v>
      </c>
      <c r="M8" s="3">
        <f>'[2]Total doses'!X260</f>
        <v>1.5453532073233305E-6</v>
      </c>
      <c r="N8" s="3">
        <f>'[2]Total doses'!Y260</f>
        <v>7.7664498448197516E-6</v>
      </c>
      <c r="O8" s="3">
        <f>'[2]Total doses'!X310</f>
        <v>2.3810640224456174E-6</v>
      </c>
      <c r="P8" s="3">
        <f>'[2]Total doses'!Y310</f>
        <v>1.1966464507915919E-5</v>
      </c>
    </row>
    <row r="9" spans="1:16">
      <c r="A9" s="1" t="s">
        <v>106</v>
      </c>
      <c r="C9" s="3">
        <f>'[2]Total doses'!X11</f>
        <v>1.7722847637779954E-6</v>
      </c>
      <c r="D9" s="3">
        <f>'[2]Total doses'!Y11</f>
        <v>8.2237858863965908E-6</v>
      </c>
      <c r="E9" s="3">
        <f>'[2]Total doses'!X61</f>
        <v>9.1277066859818301E-6</v>
      </c>
      <c r="F9" s="3">
        <f>'[2]Total doses'!Y61</f>
        <v>4.2354539718171429E-5</v>
      </c>
      <c r="G9" s="3">
        <f>'[2]Total doses'!X111</f>
        <v>8.1542110817322732E-6</v>
      </c>
      <c r="H9" s="3">
        <f>'[2]Total doses'!Y111</f>
        <v>3.7837308867734879E-5</v>
      </c>
      <c r="I9" s="3">
        <f>'[2]Total doses'!X161</f>
        <v>7.5338467440515995E-6</v>
      </c>
      <c r="J9" s="3">
        <f>'[2]Total doses'!Y161</f>
        <v>3.4958683722999854E-5</v>
      </c>
      <c r="K9" s="3">
        <f>'[2]Total doses'!X211</f>
        <v>2.7061383072647007E-6</v>
      </c>
      <c r="L9" s="3">
        <f>'[2]Total doses'!Y211</f>
        <v>1.2557068972640748E-5</v>
      </c>
      <c r="M9" s="3">
        <f>'[2]Total doses'!X261</f>
        <v>3.4825266910451135E-6</v>
      </c>
      <c r="N9" s="3">
        <f>'[2]Total doses'!Y261</f>
        <v>1.6159679548203657E-5</v>
      </c>
      <c r="O9" s="3">
        <f>'[2]Total doses'!X311</f>
        <v>6.8910237189345234E-6</v>
      </c>
      <c r="P9" s="3">
        <f>'[2]Total doses'!Y311</f>
        <v>3.197584539506693E-5</v>
      </c>
    </row>
    <row r="10" spans="1:16">
      <c r="A10" s="1" t="s">
        <v>6</v>
      </c>
      <c r="C10" s="3">
        <f>'[2]Total doses'!X12</f>
        <v>6.0592229383827694E-10</v>
      </c>
      <c r="D10" s="3">
        <f>'[2]Total doses'!Y12</f>
        <v>3.2192687526216879E-15</v>
      </c>
      <c r="E10" s="3">
        <f>'[2]Total doses'!X62</f>
        <v>2.1528750333168695E-9</v>
      </c>
      <c r="F10" s="3">
        <f>'[2]Total doses'!Y62</f>
        <v>1.1438237862405177E-14</v>
      </c>
      <c r="G10" s="3">
        <f>'[2]Total doses'!X112</f>
        <v>9.8467842367357067E-10</v>
      </c>
      <c r="H10" s="3">
        <f>'[2]Total doses'!Y112</f>
        <v>5.2316023241738934E-15</v>
      </c>
      <c r="I10" s="3">
        <f>'[2]Total doses'!X162</f>
        <v>1.0419628147180967E-9</v>
      </c>
      <c r="J10" s="3">
        <f>'[2]Total doses'!Y162</f>
        <v>5.535954634656505E-15</v>
      </c>
      <c r="K10" s="3">
        <f>'[2]Total doses'!X212</f>
        <v>2.4740654871277256E-10</v>
      </c>
      <c r="L10" s="3">
        <f>'[2]Total doses'!Y212</f>
        <v>1.3144724654702751E-15</v>
      </c>
      <c r="M10" s="3">
        <f>'[2]Total doses'!X262</f>
        <v>7.8597733347844203E-10</v>
      </c>
      <c r="N10" s="3">
        <f>'[2]Total doses'!Y262</f>
        <v>4.1759022496231251E-15</v>
      </c>
      <c r="O10" s="3">
        <f>'[2]Total doses'!X312</f>
        <v>1.2233576303167736E-9</v>
      </c>
      <c r="P10" s="3">
        <f>'[2]Total doses'!Y312</f>
        <v>6.4997063692976731E-15</v>
      </c>
    </row>
    <row r="11" spans="1:16">
      <c r="A11" s="1" t="s">
        <v>88</v>
      </c>
      <c r="C11" s="3">
        <f>'[2]Total doses'!X13</f>
        <v>3.8484850107289467E-7</v>
      </c>
      <c r="D11" s="3">
        <f>'[2]Total doses'!Y13</f>
        <v>1.8247645748034877E-6</v>
      </c>
      <c r="E11" s="3">
        <f>'[2]Total doses'!X63</f>
        <v>1.561457786286421E-6</v>
      </c>
      <c r="F11" s="3">
        <f>'[2]Total doses'!Y63</f>
        <v>7.4036740315297415E-6</v>
      </c>
      <c r="G11" s="3">
        <f>'[2]Total doses'!X113</f>
        <v>9.0268820207900767E-7</v>
      </c>
      <c r="H11" s="3">
        <f>'[2]Total doses'!Y113</f>
        <v>4.2801087925630986E-6</v>
      </c>
      <c r="I11" s="3">
        <f>'[2]Total doses'!X163</f>
        <v>7.8104906120709374E-7</v>
      </c>
      <c r="J11" s="3">
        <f>'[2]Total doses'!Y163</f>
        <v>3.7033550971380054E-6</v>
      </c>
      <c r="K11" s="3">
        <f>'[2]Total doses'!X213</f>
        <v>2.3255604925732226E-7</v>
      </c>
      <c r="L11" s="3">
        <f>'[2]Total doses'!Y213</f>
        <v>1.1026677748723726E-6</v>
      </c>
      <c r="M11" s="3">
        <f>'[2]Total doses'!X263</f>
        <v>5.0311508074552797E-7</v>
      </c>
      <c r="N11" s="3">
        <f>'[2]Total doses'!Y263</f>
        <v>2.3855272239190655E-6</v>
      </c>
      <c r="O11" s="3">
        <f>'[2]Total doses'!X313</f>
        <v>9.1785415594407324E-7</v>
      </c>
      <c r="P11" s="3">
        <f>'[2]Total doses'!Y313</f>
        <v>4.3520183758898473E-6</v>
      </c>
    </row>
    <row r="12" spans="1:16">
      <c r="A12" s="1" t="s">
        <v>89</v>
      </c>
      <c r="C12" s="3">
        <f>'[2]Total doses'!X14</f>
        <v>8.944311302192365E-7</v>
      </c>
      <c r="D12" s="3">
        <f>'[2]Total doses'!Y14</f>
        <v>4.1213491088603175E-6</v>
      </c>
      <c r="E12" s="3">
        <f>'[2]Total doses'!X64</f>
        <v>3.6358863087944912E-6</v>
      </c>
      <c r="F12" s="3">
        <f>'[2]Total doses'!Y64</f>
        <v>1.6753393629082045E-5</v>
      </c>
      <c r="G12" s="3">
        <f>'[2]Total doses'!X114</f>
        <v>2.3639977107429145E-6</v>
      </c>
      <c r="H12" s="3">
        <f>'[2]Total doses'!Y114</f>
        <v>1.0892800495584322E-5</v>
      </c>
      <c r="I12" s="3">
        <f>'[2]Total doses'!X164</f>
        <v>2.1787371128145877E-6</v>
      </c>
      <c r="J12" s="3">
        <f>'[2]Total doses'!Y164</f>
        <v>1.0039158918963784E-5</v>
      </c>
      <c r="K12" s="3">
        <f>'[2]Total doses'!X214</f>
        <v>6.6708531795399132E-7</v>
      </c>
      <c r="L12" s="3">
        <f>'[2]Total doses'!Y214</f>
        <v>3.0737877828666338E-6</v>
      </c>
      <c r="M12" s="3">
        <f>'[2]Total doses'!X264</f>
        <v>1.2955857065375436E-6</v>
      </c>
      <c r="N12" s="3">
        <f>'[2]Total doses'!Y264</f>
        <v>5.9697843877391398E-6</v>
      </c>
      <c r="O12" s="3">
        <f>'[2]Total doses'!X314</f>
        <v>2.3201663928654312E-6</v>
      </c>
      <c r="P12" s="3">
        <f>'[2]Total doses'!Y314</f>
        <v>1.0690835071113619E-5</v>
      </c>
    </row>
    <row r="13" spans="1:16">
      <c r="A13" s="1" t="s">
        <v>7</v>
      </c>
      <c r="C13" s="3">
        <f>'[2]Total doses'!X15</f>
        <v>3.0253373573929922E-5</v>
      </c>
      <c r="D13" s="3">
        <f>'[2]Total doses'!Y15</f>
        <v>1.4446334513847439E-4</v>
      </c>
      <c r="E13" s="3">
        <f>'[2]Total doses'!X65</f>
        <v>1.3174917207104059E-4</v>
      </c>
      <c r="F13" s="3">
        <f>'[2]Total doses'!Y65</f>
        <v>6.2911747908365935E-4</v>
      </c>
      <c r="G13" s="3">
        <f>'[2]Total doses'!X115</f>
        <v>9.6271967822673322E-5</v>
      </c>
      <c r="H13" s="3">
        <f>'[2]Total doses'!Y115</f>
        <v>4.5970974049359004E-4</v>
      </c>
      <c r="I13" s="3">
        <f>'[2]Total doses'!X165</f>
        <v>9.3987135565463403E-5</v>
      </c>
      <c r="J13" s="3">
        <f>'[2]Total doses'!Y165</f>
        <v>4.4879940316706885E-4</v>
      </c>
      <c r="K13" s="3">
        <f>'[2]Total doses'!X215</f>
        <v>3.0729384348890012E-5</v>
      </c>
      <c r="L13" s="3">
        <f>'[2]Total doses'!Y215</f>
        <v>1.4673635144319769E-4</v>
      </c>
      <c r="M13" s="3">
        <f>'[2]Total doses'!X265</f>
        <v>4.995618965030131E-5</v>
      </c>
      <c r="N13" s="3">
        <f>'[2]Total doses'!Y265</f>
        <v>2.3854656240629939E-4</v>
      </c>
      <c r="O13" s="3">
        <f>'[2]Total doses'!X315</f>
        <v>9.1023449087523339E-5</v>
      </c>
      <c r="P13" s="3">
        <f>'[2]Total doses'!Y315</f>
        <v>4.3464745870710212E-4</v>
      </c>
    </row>
    <row r="14" spans="1:16">
      <c r="A14" s="1" t="s">
        <v>64</v>
      </c>
      <c r="C14" s="3">
        <f>'[2]Total doses'!X16</f>
        <v>8.5265863957940126E-6</v>
      </c>
      <c r="D14" s="3">
        <f>'[2]Total doses'!Y16</f>
        <v>4.0333324128086541E-5</v>
      </c>
      <c r="E14" s="3">
        <f>'[2]Total doses'!X66</f>
        <v>4.2798871911973813E-5</v>
      </c>
      <c r="F14" s="3">
        <f>'[2]Total doses'!Y66</f>
        <v>2.0245156654879006E-4</v>
      </c>
      <c r="G14" s="3">
        <f>'[2]Total doses'!X116</f>
        <v>3.6567172963877301E-5</v>
      </c>
      <c r="H14" s="3">
        <f>'[2]Total doses'!Y116</f>
        <v>1.7297375187887525E-4</v>
      </c>
      <c r="I14" s="3">
        <f>'[2]Total doses'!X166</f>
        <v>3.4777541604931296E-5</v>
      </c>
      <c r="J14" s="3">
        <f>'[2]Total doses'!Y166</f>
        <v>1.6450825603803523E-4</v>
      </c>
      <c r="K14" s="3">
        <f>'[2]Total doses'!X216</f>
        <v>1.2397939121108741E-5</v>
      </c>
      <c r="L14" s="3">
        <f>'[2]Total doses'!Y216</f>
        <v>5.8645989600085178E-5</v>
      </c>
      <c r="M14" s="3">
        <f>'[2]Total doses'!X266</f>
        <v>1.6122818333304792E-5</v>
      </c>
      <c r="N14" s="3">
        <f>'[2]Total doses'!Y266</f>
        <v>7.6265791198246841E-5</v>
      </c>
      <c r="O14" s="3">
        <f>'[2]Total doses'!X316</f>
        <v>3.1786599422192143E-5</v>
      </c>
      <c r="P14" s="3">
        <f>'[2]Total doses'!Y316</f>
        <v>1.5036019784627264E-4</v>
      </c>
    </row>
    <row r="15" spans="1:16">
      <c r="A15" s="1" t="s">
        <v>8</v>
      </c>
      <c r="C15" s="3">
        <f>'[2]Total doses'!X17</f>
        <v>1.355784679673486E-11</v>
      </c>
      <c r="D15" s="3">
        <f>'[2]Total doses'!Y17</f>
        <v>1.1286714603232816E-10</v>
      </c>
      <c r="E15" s="3">
        <f>'[2]Total doses'!X67</f>
        <v>4.8171770821187276E-11</v>
      </c>
      <c r="F15" s="3">
        <f>'[2]Total doses'!Y67</f>
        <v>4.0102313984106868E-10</v>
      </c>
      <c r="G15" s="3">
        <f>'[2]Total doses'!X117</f>
        <v>2.2032724902147028E-11</v>
      </c>
      <c r="H15" s="3">
        <f>'[2]Total doses'!Y117</f>
        <v>1.8341930074173956E-10</v>
      </c>
      <c r="I15" s="3">
        <f>'[2]Total doses'!X167</f>
        <v>2.3314494867576331E-11</v>
      </c>
      <c r="J15" s="3">
        <f>'[2]Total doses'!Y167</f>
        <v>1.9408985337719212E-10</v>
      </c>
      <c r="K15" s="3">
        <f>'[2]Total doses'!X217</f>
        <v>5.5358585054009689E-12</v>
      </c>
      <c r="L15" s="3">
        <f>'[2]Total doses'!Y217</f>
        <v>4.6085234603320033E-11</v>
      </c>
      <c r="M15" s="3">
        <f>'[2]Total doses'!X267</f>
        <v>1.7586677997114716E-11</v>
      </c>
      <c r="N15" s="3">
        <f>'[2]Total doses'!Y267</f>
        <v>1.4640659269006618E-10</v>
      </c>
      <c r="O15" s="3">
        <f>'[2]Total doses'!X317</f>
        <v>2.737330429680198E-11</v>
      </c>
      <c r="P15" s="3">
        <f>'[2]Total doses'!Y317</f>
        <v>2.2787886452578604E-10</v>
      </c>
    </row>
    <row r="16" spans="1:16">
      <c r="A16" s="1" t="s">
        <v>9</v>
      </c>
      <c r="B16" t="s">
        <v>10</v>
      </c>
      <c r="C16" s="3">
        <f>SUM('[2]Total doses'!X18:X19)</f>
        <v>8.7179654850345119E-5</v>
      </c>
      <c r="D16" s="3">
        <f>SUM('[2]Total doses'!Y18:Y19)</f>
        <v>4.1676070546305268E-4</v>
      </c>
      <c r="E16" s="3">
        <f>SUM('[2]Total doses'!X68:X69)</f>
        <v>3.6161521383108448E-4</v>
      </c>
      <c r="F16" s="3">
        <f>SUM('[2]Total doses'!Y68:Y69)</f>
        <v>1.7286947497225469E-3</v>
      </c>
      <c r="G16" s="3">
        <f>SUM('[2]Total doses'!X118:X119)</f>
        <v>2.2747591096110593E-4</v>
      </c>
      <c r="H16" s="3">
        <f>SUM('[2]Total doses'!Y118:Y119)</f>
        <v>1.0874443273575978E-3</v>
      </c>
      <c r="I16" s="3">
        <f>SUM('[2]Total doses'!X168:X169)</f>
        <v>1.8055734499939385E-4</v>
      </c>
      <c r="J16" s="3">
        <f>SUM('[2]Total doses'!Y168:Y169)</f>
        <v>8.6315100246333763E-4</v>
      </c>
      <c r="K16" s="3">
        <f>SUM('[2]Total doses'!X218:X219)</f>
        <v>5.5234866672299627E-5</v>
      </c>
      <c r="L16" s="3">
        <f>SUM('[2]Total doses'!Y218:Y219)</f>
        <v>2.6404924451721564E-4</v>
      </c>
      <c r="M16" s="3">
        <f>SUM('[2]Total doses'!X268:X269)</f>
        <v>1.1516491956275649E-4</v>
      </c>
      <c r="N16" s="3">
        <f>SUM('[2]Total doses'!Y268:Y269)</f>
        <v>5.5054373871933388E-4</v>
      </c>
      <c r="O16" s="3">
        <f>SUM('[2]Total doses'!X318:X319)</f>
        <v>2.159658786863702E-4</v>
      </c>
      <c r="P16" s="3">
        <f>SUM('[2]Total doses'!Y318:Y319)</f>
        <v>1.0324208338721521E-3</v>
      </c>
    </row>
    <row r="17" spans="1:16">
      <c r="A17" s="1" t="s">
        <v>35</v>
      </c>
      <c r="B17" t="s">
        <v>36</v>
      </c>
      <c r="C17" s="3">
        <f>SUM('[2]Total doses'!X20:X21)</f>
        <v>3.9457656962547677E-6</v>
      </c>
      <c r="D17" s="3">
        <f>SUM('[2]Total doses'!Y20:Y21)</f>
        <v>1.873275709683854E-5</v>
      </c>
      <c r="E17" s="3">
        <f>SUM('[2]Total doses'!X70:X71)</f>
        <v>1.7605504737405444E-5</v>
      </c>
      <c r="F17" s="3">
        <f>SUM('[2]Total doses'!Y70:Y71)</f>
        <v>8.3583179844179509E-5</v>
      </c>
      <c r="G17" s="3">
        <f>SUM('[2]Total doses'!X120:X121)</f>
        <v>1.2507804055088748E-5</v>
      </c>
      <c r="H17" s="3">
        <f>SUM('[2]Total doses'!Y120:Y121)</f>
        <v>5.9381542954065246E-5</v>
      </c>
      <c r="I17" s="3">
        <f>SUM('[2]Total doses'!X170:X171)</f>
        <v>1.2078060304869293E-5</v>
      </c>
      <c r="J17" s="3">
        <f>SUM('[2]Total doses'!Y170:Y171)</f>
        <v>5.7341308964909062E-5</v>
      </c>
      <c r="K17" s="3">
        <f>SUM('[2]Total doses'!X220:X221)</f>
        <v>4.0515777946711152E-6</v>
      </c>
      <c r="L17" s="3">
        <f>SUM('[2]Total doses'!Y220:Y221)</f>
        <v>1.9235106321330413E-5</v>
      </c>
      <c r="M17" s="3">
        <f>SUM('[2]Total doses'!X270:X271)</f>
        <v>6.2290957177210917E-6</v>
      </c>
      <c r="N17" s="3">
        <f>SUM('[2]Total doses'!Y270:Y271)</f>
        <v>2.9573002047177853E-5</v>
      </c>
      <c r="O17" s="3">
        <f>SUM('[2]Total doses'!X320:X321)</f>
        <v>1.1861361451875372E-5</v>
      </c>
      <c r="P17" s="3">
        <f>SUM('[2]Total doses'!Y320:Y321)</f>
        <v>5.6312518284268366E-5</v>
      </c>
    </row>
    <row r="18" spans="1:16">
      <c r="A18" s="1" t="s">
        <v>11</v>
      </c>
      <c r="C18" s="3">
        <f>'[2]Total doses'!X22</f>
        <v>1.5791207886238401E-4</v>
      </c>
      <c r="D18" s="3">
        <f>'[2]Total doses'!Y22</f>
        <v>7.5508318301799326E-4</v>
      </c>
      <c r="E18" s="3">
        <f>'[2]Total doses'!X72</f>
        <v>6.4452014949264254E-4</v>
      </c>
      <c r="F18" s="3">
        <f>'[2]Total doses'!Y72</f>
        <v>3.0818815729875453E-3</v>
      </c>
      <c r="G18" s="3">
        <f>'[2]Total doses'!X122</f>
        <v>3.3319850334432427E-4</v>
      </c>
      <c r="H18" s="3">
        <f>'[2]Total doses'!Y122</f>
        <v>1.5932447238651056E-3</v>
      </c>
      <c r="I18" s="3">
        <f>'[2]Total doses'!X172</f>
        <v>2.8863253100910397E-4</v>
      </c>
      <c r="J18" s="3">
        <f>'[2]Total doses'!Y172</f>
        <v>1.3801450263144458E-3</v>
      </c>
      <c r="K18" s="3">
        <f>'[2]Total doses'!X222</f>
        <v>7.8842099165516824E-5</v>
      </c>
      <c r="L18" s="3">
        <f>'[2]Total doses'!Y222</f>
        <v>3.7699676695156106E-4</v>
      </c>
      <c r="M18" s="3">
        <f>'[2]Total doses'!X272</f>
        <v>2.148695321490076E-4</v>
      </c>
      <c r="N18" s="3">
        <f>'[2]Total doses'!Y272</f>
        <v>1.0274348323287615E-3</v>
      </c>
      <c r="O18" s="3">
        <f>'[2]Total doses'!X322</f>
        <v>3.6118952144907992E-4</v>
      </c>
      <c r="P18" s="3">
        <f>'[2]Total doses'!Y322</f>
        <v>1.7270884880579147E-3</v>
      </c>
    </row>
    <row r="19" spans="1:16">
      <c r="A19" s="1" t="s">
        <v>12</v>
      </c>
      <c r="C19" s="3">
        <f>'[2]Total doses'!X23</f>
        <v>3.9075483183910129E-6</v>
      </c>
      <c r="D19" s="3">
        <f>'[2]Total doses'!Y23</f>
        <v>1.3697032067031076E-5</v>
      </c>
      <c r="E19" s="3">
        <f>'[2]Total doses'!X73</f>
        <v>1.5904376555219208E-5</v>
      </c>
      <c r="F19" s="3">
        <f>'[2]Total doses'!Y73</f>
        <v>5.5749216115304361E-5</v>
      </c>
      <c r="G19" s="3">
        <f>'[2]Total doses'!X123</f>
        <v>9.2512923548878742E-6</v>
      </c>
      <c r="H19" s="3">
        <f>'[2]Total doses'!Y123</f>
        <v>3.2428325313340056E-5</v>
      </c>
      <c r="I19" s="3">
        <f>'[2]Total doses'!X173</f>
        <v>7.6339956952511616E-6</v>
      </c>
      <c r="J19" s="3">
        <f>'[2]Total doses'!Y173</f>
        <v>2.6759255501794444E-5</v>
      </c>
      <c r="K19" s="3">
        <f>'[2]Total doses'!X223</f>
        <v>2.2455152552687698E-6</v>
      </c>
      <c r="L19" s="3">
        <f>'[2]Total doses'!Y223</f>
        <v>7.8711488514845505E-6</v>
      </c>
      <c r="M19" s="3">
        <f>'[2]Total doses'!X273</f>
        <v>5.0955320093719306E-6</v>
      </c>
      <c r="N19" s="3">
        <f>'[2]Total doses'!Y273</f>
        <v>1.7861241792574722E-5</v>
      </c>
      <c r="O19" s="3">
        <f>'[2]Total doses'!X323</f>
        <v>9.2586673869530239E-6</v>
      </c>
      <c r="P19" s="3">
        <f>'[2]Total doses'!Y323</f>
        <v>3.2454176830061252E-5</v>
      </c>
    </row>
    <row r="20" spans="1:16">
      <c r="A20" s="1" t="s">
        <v>13</v>
      </c>
      <c r="C20" s="3">
        <f>'[2]Total doses'!X24</f>
        <v>1.5856679129717052E-10</v>
      </c>
      <c r="D20" s="3">
        <f>'[2]Total doses'!Y24</f>
        <v>8.0252153021389363E-10</v>
      </c>
      <c r="E20" s="3">
        <f>'[2]Total doses'!X74</f>
        <v>5.6339647768094701E-10</v>
      </c>
      <c r="F20" s="3">
        <f>'[2]Total doses'!Y74</f>
        <v>2.8514028674407533E-9</v>
      </c>
      <c r="G20" s="3">
        <f>'[2]Total doses'!X124</f>
        <v>2.5768534957247768E-10</v>
      </c>
      <c r="H20" s="3">
        <f>'[2]Total doses'!Y124</f>
        <v>1.3041699296610354E-9</v>
      </c>
      <c r="I20" s="3">
        <f>'[2]Total doses'!X174</f>
        <v>2.7267638418485855E-10</v>
      </c>
      <c r="J20" s="3">
        <f>'[2]Total doses'!Y174</f>
        <v>1.3800409738954533E-9</v>
      </c>
      <c r="K20" s="3">
        <f>'[2]Total doses'!X224</f>
        <v>6.4745039049119751E-11</v>
      </c>
      <c r="L20" s="3">
        <f>'[2]Total doses'!Y224</f>
        <v>3.2768076711649436E-10</v>
      </c>
      <c r="M20" s="3">
        <f>'[2]Total doses'!X274</f>
        <v>2.0568628200243597E-10</v>
      </c>
      <c r="N20" s="3">
        <f>'[2]Total doses'!Y274</f>
        <v>1.0409977298919266E-9</v>
      </c>
      <c r="O20" s="3">
        <f>'[2]Total doses'!X324</f>
        <v>3.2014648746364825E-10</v>
      </c>
      <c r="P20" s="3">
        <f>'[2]Total doses'!Y324</f>
        <v>1.6202916569739201E-9</v>
      </c>
    </row>
    <row r="21" spans="1:16">
      <c r="A21" s="1" t="s">
        <v>14</v>
      </c>
      <c r="B21" t="s">
        <v>15</v>
      </c>
      <c r="C21" s="3">
        <f>SUM('[2]Total doses'!X25:X26)</f>
        <v>8.3188490779422723E-10</v>
      </c>
      <c r="D21" s="3">
        <f>SUM('[2]Total doses'!Y25:Y26)</f>
        <v>1.6616943750174223E-10</v>
      </c>
      <c r="E21" s="3">
        <f>SUM('[2]Total doses'!X75:X76)</f>
        <v>2.9557338541349858E-9</v>
      </c>
      <c r="F21" s="3">
        <f>SUM('[2]Total doses'!Y75:Y76)</f>
        <v>5.9043508562781375E-10</v>
      </c>
      <c r="G21" s="3">
        <f>SUM('[2]Total doses'!X125:X126)</f>
        <v>1.3518896733227787E-9</v>
      </c>
      <c r="H21" s="3">
        <f>SUM('[2]Total doses'!Y125:Y126)</f>
        <v>2.700723896661459E-10</v>
      </c>
      <c r="I21" s="3">
        <f>SUM('[2]Total doses'!X175:X176)</f>
        <v>1.4305361884599453E-9</v>
      </c>
      <c r="J21" s="3">
        <f>SUM('[2]Total doses'!Y175:Y176)</f>
        <v>2.8577085903486902E-10</v>
      </c>
      <c r="K21" s="3">
        <f>SUM('[2]Total doses'!X225:X226)</f>
        <v>3.3967076498796258E-10</v>
      </c>
      <c r="L21" s="3">
        <f>SUM('[2]Total doses'!Y225:Y226)</f>
        <v>6.7859695134047873E-11</v>
      </c>
      <c r="M21" s="3">
        <f>SUM('[2]Total doses'!X275:X276)</f>
        <v>1.079086997527952E-9</v>
      </c>
      <c r="N21" s="3">
        <f>SUM('[2]Total doses'!Y275:Y276)</f>
        <v>2.1555429238017171E-10</v>
      </c>
      <c r="O21" s="3">
        <f>SUM('[2]Total doses'!X325:X326)</f>
        <v>1.6795773447398876E-9</v>
      </c>
      <c r="P21" s="3">
        <f>SUM('[2]Total doses'!Y325:Y326)</f>
        <v>3.3551627975590295E-10</v>
      </c>
    </row>
    <row r="22" spans="1:16">
      <c r="A22" s="1" t="s">
        <v>16</v>
      </c>
      <c r="B22" t="s">
        <v>17</v>
      </c>
      <c r="C22" s="3">
        <f>SUM('[2]Total doses'!X27:X28)</f>
        <v>1.8730264994291571E-12</v>
      </c>
      <c r="D22" s="3">
        <f>SUM('[2]Total doses'!Y27:Y28)</f>
        <v>1.7474213935486541E-31</v>
      </c>
      <c r="E22" s="3">
        <f>SUM('[2]Total doses'!X77:X78)</f>
        <v>6.6577066336857716E-12</v>
      </c>
      <c r="F22" s="3">
        <f>SUM('[2]Total doses'!Y77:Y78)</f>
        <v>6.2112410229785543E-31</v>
      </c>
      <c r="G22" s="3">
        <f>SUM('[2]Total doses'!X127:X128)</f>
        <v>3.0473827358642514E-12</v>
      </c>
      <c r="H22" s="3">
        <f>SUM('[2]Total doses'!Y127:Y128)</f>
        <v>2.8430253512955637E-31</v>
      </c>
      <c r="I22" s="3">
        <f>SUM('[2]Total doses'!X177:X178)</f>
        <v>3.2199935335195038E-12</v>
      </c>
      <c r="J22" s="3">
        <f>SUM('[2]Total doses'!Y177:Y178)</f>
        <v>3.0040608503408836E-31</v>
      </c>
      <c r="K22" s="3">
        <f>SUM('[2]Total doses'!X227:X228)</f>
        <v>7.6527392388873856E-13</v>
      </c>
      <c r="L22" s="3">
        <f>SUM('[2]Total doses'!Y227:Y228)</f>
        <v>7.1395467801421882E-32</v>
      </c>
      <c r="M22" s="3">
        <f>SUM('[2]Total doses'!X277:X278)</f>
        <v>2.4277481130144015E-12</v>
      </c>
      <c r="N22" s="3">
        <f>SUM('[2]Total doses'!Y277:Y278)</f>
        <v>2.264943381183697E-31</v>
      </c>
      <c r="O22" s="3">
        <f>SUM('[2]Total doses'!X327:X328)</f>
        <v>3.782481442268459E-12</v>
      </c>
      <c r="P22" s="3">
        <f>SUM('[2]Total doses'!Y327:Y328)</f>
        <v>3.5288283444536917E-31</v>
      </c>
    </row>
    <row r="23" spans="1:16">
      <c r="A23" s="1" t="s">
        <v>18</v>
      </c>
      <c r="C23" s="3">
        <f>'[2]Total doses'!X29</f>
        <v>2.9119681457341779E-5</v>
      </c>
      <c r="D23" s="3">
        <f>'[2]Total doses'!Y29</f>
        <v>1.3875355934010904E-4</v>
      </c>
      <c r="E23" s="3">
        <f>'[2]Total doses'!X79</f>
        <v>1.2337774516672705E-4</v>
      </c>
      <c r="F23" s="3">
        <f>'[2]Total doses'!Y79</f>
        <v>5.8788765633712575E-4</v>
      </c>
      <c r="G23" s="3">
        <f>'[2]Total doses'!X129</f>
        <v>7.2928496904066807E-5</v>
      </c>
      <c r="H23" s="3">
        <f>'[2]Total doses'!Y129</f>
        <v>3.4749997308820585E-4</v>
      </c>
      <c r="I23" s="3">
        <f>'[2]Total doses'!X179</f>
        <v>6.886781822517013E-5</v>
      </c>
      <c r="J23" s="3">
        <f>'[2]Total doses'!Y179</f>
        <v>3.2815107942469528E-4</v>
      </c>
      <c r="K23" s="3">
        <f>'[2]Total doses'!X229</f>
        <v>2.0677606337945515E-5</v>
      </c>
      <c r="L23" s="3">
        <f>'[2]Total doses'!Y229</f>
        <v>9.8527570853635521E-5</v>
      </c>
      <c r="M23" s="3">
        <f>'[2]Total doses'!X279</f>
        <v>4.4051375106539236E-5</v>
      </c>
      <c r="N23" s="3">
        <f>'[2]Total doses'!Y279</f>
        <v>2.0990219617658418E-4</v>
      </c>
      <c r="O23" s="3">
        <f>'[2]Total doses'!X329</f>
        <v>7.5481455539489923E-5</v>
      </c>
      <c r="P23" s="3">
        <f>'[2]Total doses'!Y329</f>
        <v>3.5966466994561997E-4</v>
      </c>
    </row>
    <row r="24" spans="1:16">
      <c r="A24" s="1" t="s">
        <v>19</v>
      </c>
      <c r="B24" t="s">
        <v>20</v>
      </c>
      <c r="C24" s="3">
        <f>SUM('[2]Total doses'!X30:X31)</f>
        <v>3.5069982421596005E-5</v>
      </c>
      <c r="D24" s="3">
        <f>SUM('[2]Total doses'!Y30:Y31)</f>
        <v>1.6765261438716797E-4</v>
      </c>
      <c r="E24" s="3">
        <f>SUM('[2]Total doses'!X80:X81)</f>
        <v>1.4179553263160452E-4</v>
      </c>
      <c r="F24" s="3">
        <f>SUM('[2]Total doses'!Y80:Y81)</f>
        <v>6.7785582177738724E-4</v>
      </c>
      <c r="G24" s="3">
        <f>SUM('[2]Total doses'!X130:X131)</f>
        <v>7.9310580434615002E-5</v>
      </c>
      <c r="H24" s="3">
        <f>SUM('[2]Total doses'!Y130:Y131)</f>
        <v>3.7914550394068481E-4</v>
      </c>
      <c r="I24" s="3">
        <f>SUM('[2]Total doses'!X180:X181)</f>
        <v>7.6157901905570799E-5</v>
      </c>
      <c r="J24" s="3">
        <f>SUM('[2]Total doses'!Y180:Y181)</f>
        <v>3.640740735828793E-4</v>
      </c>
      <c r="K24" s="3">
        <f>SUM('[2]Total doses'!X230:X231)</f>
        <v>2.188869111393588E-5</v>
      </c>
      <c r="L24" s="3">
        <f>SUM('[2]Total doses'!Y230:Y231)</f>
        <v>1.0463923952538776E-4</v>
      </c>
      <c r="M24" s="3">
        <f>SUM('[2]Total doses'!X280:X281)</f>
        <v>5.0431733818936062E-5</v>
      </c>
      <c r="N24" s="3">
        <f>SUM('[2]Total doses'!Y280:Y281)</f>
        <v>2.4108971373808873E-4</v>
      </c>
      <c r="O24" s="3">
        <f>SUM('[2]Total doses'!X330:X331)</f>
        <v>8.5075129829179059E-5</v>
      </c>
      <c r="P24" s="3">
        <f>SUM('[2]Total doses'!Y330:Y331)</f>
        <v>4.0670302493241194E-4</v>
      </c>
    </row>
    <row r="25" spans="1:16">
      <c r="A25" s="1" t="s">
        <v>21</v>
      </c>
      <c r="C25" s="3">
        <f>'[2]Total doses'!X32</f>
        <v>2.9912832061026453E-4</v>
      </c>
      <c r="D25" s="3">
        <f>'[2]Total doses'!Y32</f>
        <v>1.4298687568285178E-3</v>
      </c>
      <c r="E25" s="3">
        <f>'[2]Total doses'!X82</f>
        <v>1.1606329199565584E-3</v>
      </c>
      <c r="F25" s="3">
        <f>'[2]Total doses'!Y82</f>
        <v>5.5479626502994185E-3</v>
      </c>
      <c r="G25" s="3">
        <f>'[2]Total doses'!X132</f>
        <v>6.0008327260001229E-4</v>
      </c>
      <c r="H25" s="3">
        <f>'[2]Total doses'!Y132</f>
        <v>2.8684690277257716E-3</v>
      </c>
      <c r="I25" s="3">
        <f>'[2]Total doses'!X182</f>
        <v>5.0203757809793486E-4</v>
      </c>
      <c r="J25" s="3">
        <f>'[2]Total doses'!Y182</f>
        <v>2.3997990100421847E-3</v>
      </c>
      <c r="K25" s="3">
        <f>'[2]Total doses'!X232</f>
        <v>1.4054358614281766E-4</v>
      </c>
      <c r="L25" s="3">
        <f>'[2]Total doses'!Y232</f>
        <v>6.7181496686193921E-4</v>
      </c>
      <c r="M25" s="3">
        <f>'[2]Total doses'!X282</f>
        <v>3.4797177687485555E-4</v>
      </c>
      <c r="N25" s="3">
        <f>'[2]Total doses'!Y282</f>
        <v>1.6633462555346778E-3</v>
      </c>
      <c r="O25" s="3">
        <f>'[2]Total doses'!X332</f>
        <v>6.4131996374041907E-4</v>
      </c>
      <c r="P25" s="3">
        <f>'[2]Total doses'!Y332</f>
        <v>3.0655852893233422E-3</v>
      </c>
    </row>
    <row r="26" spans="1:16">
      <c r="A26" s="1" t="s">
        <v>22</v>
      </c>
      <c r="C26" s="3">
        <f>'[2]Total doses'!X33</f>
        <v>4.3742240602298387E-4</v>
      </c>
      <c r="D26" s="3">
        <f>'[2]Total doses'!Y33</f>
        <v>2.0522229655157405E-3</v>
      </c>
      <c r="E26" s="3">
        <f>'[2]Total doses'!X83</f>
        <v>1.7453954278070819E-3</v>
      </c>
      <c r="F26" s="3">
        <f>'[2]Total doses'!Y83</f>
        <v>8.1887450929151867E-3</v>
      </c>
      <c r="G26" s="3">
        <f>'[2]Total doses'!X133</f>
        <v>1.0654868268301304E-3</v>
      </c>
      <c r="H26" s="3">
        <f>'[2]Total doses'!Y133</f>
        <v>4.9988672399200159E-3</v>
      </c>
      <c r="I26" s="3">
        <f>'[2]Total doses'!X183</f>
        <v>9.0378561392225325E-4</v>
      </c>
      <c r="J26" s="3">
        <f>'[2]Total doses'!Y183</f>
        <v>4.2402253914184127E-3</v>
      </c>
      <c r="K26" s="3">
        <f>'[2]Total doses'!X233</f>
        <v>2.7510819319528934E-4</v>
      </c>
      <c r="L26" s="3">
        <f>'[2]Total doses'!Y233</f>
        <v>1.290705149766033E-3</v>
      </c>
      <c r="M26" s="3">
        <f>'[2]Total doses'!X283</f>
        <v>5.5174687803999454E-4</v>
      </c>
      <c r="N26" s="3">
        <f>'[2]Total doses'!Y283</f>
        <v>2.5885907961600697E-3</v>
      </c>
      <c r="O26" s="3">
        <f>'[2]Total doses'!X333</f>
        <v>1.0467806561281312E-3</v>
      </c>
      <c r="P26" s="3">
        <f>'[2]Total doses'!Y333</f>
        <v>4.9111048560482509E-3</v>
      </c>
    </row>
    <row r="27" spans="1:16">
      <c r="A27" s="1" t="s">
        <v>23</v>
      </c>
      <c r="B27" t="s">
        <v>91</v>
      </c>
      <c r="C27" s="3">
        <f>SUM('[2]Total doses'!X34:X38)</f>
        <v>3.9531568316101141E-7</v>
      </c>
      <c r="D27" s="3">
        <f>SUM('[2]Total doses'!Y34:Y38)</f>
        <v>1.696704380808519E-6</v>
      </c>
      <c r="E27" s="3">
        <f>SUM('[2]Total doses'!X84:X88)</f>
        <v>1.4045782325729973E-6</v>
      </c>
      <c r="F27" s="3">
        <f>SUM('[2]Total doses'!Y84:Y88)</f>
        <v>6.02848341694614E-6</v>
      </c>
      <c r="G27" s="3">
        <f>SUM('[2]Total doses'!X134:X138)</f>
        <v>6.4242367000993716E-7</v>
      </c>
      <c r="H27" s="3">
        <f>SUM('[2]Total doses'!Y134:Y138)</f>
        <v>2.7572977791447515E-6</v>
      </c>
      <c r="I27" s="3">
        <f>SUM('[2]Total doses'!X184:X188)</f>
        <v>6.797971391998222E-7</v>
      </c>
      <c r="J27" s="3">
        <f>SUM('[2]Total doses'!Y184:Y188)</f>
        <v>2.917705604084655E-6</v>
      </c>
      <c r="K27" s="3">
        <f>SUM('[2]Total doses'!X234:X238)</f>
        <v>1.6141292343503361E-7</v>
      </c>
      <c r="L27" s="3">
        <f>SUM('[2]Total doses'!Y234:Y238)</f>
        <v>6.9278813357825923E-7</v>
      </c>
      <c r="M27" s="3">
        <f>SUM('[2]Total doses'!X284:X288)</f>
        <v>5.1278715058474132E-7</v>
      </c>
      <c r="N27" s="3">
        <f>SUM('[2]Total doses'!Y284:Y288)</f>
        <v>2.2008947326915922E-6</v>
      </c>
      <c r="O27" s="3">
        <f>SUM('[2]Total doses'!X334:X338)</f>
        <v>7.9814270294532099E-7</v>
      </c>
      <c r="P27" s="3">
        <f>SUM('[2]Total doses'!Y334:Y338)</f>
        <v>3.4256475983172934E-6</v>
      </c>
    </row>
    <row r="28" spans="1:16">
      <c r="A28" s="1" t="s">
        <v>24</v>
      </c>
      <c r="C28" s="3">
        <f>'[2]Total doses'!X39</f>
        <v>4.3109727404654492E-4</v>
      </c>
      <c r="D28" s="3">
        <f>'[2]Total doses'!Y39</f>
        <v>2.0613548589637908E-3</v>
      </c>
      <c r="E28" s="3">
        <f>'[2]Total doses'!X89</f>
        <v>1.6628731768509437E-3</v>
      </c>
      <c r="F28" s="3">
        <f>'[2]Total doses'!Y89</f>
        <v>7.9512720430056742E-3</v>
      </c>
      <c r="G28" s="3">
        <f>'[2]Total doses'!X139</f>
        <v>8.4199626289304156E-4</v>
      </c>
      <c r="H28" s="3">
        <f>'[2]Total doses'!Y139</f>
        <v>4.0261286541016933E-3</v>
      </c>
      <c r="I28" s="3">
        <f>'[2]Total doses'!X189</f>
        <v>7.4086434130664629E-4</v>
      </c>
      <c r="J28" s="3">
        <f>'[2]Total doses'!Y189</f>
        <v>3.5425515347159812E-3</v>
      </c>
      <c r="K28" s="3">
        <f>'[2]Total doses'!X239</f>
        <v>1.9790275783356637E-4</v>
      </c>
      <c r="L28" s="3">
        <f>'[2]Total doses'!Y239</f>
        <v>9.4630106943917021E-4</v>
      </c>
      <c r="M28" s="3">
        <f>'[2]Total doses'!X289</f>
        <v>5.384209012456048E-4</v>
      </c>
      <c r="N28" s="3">
        <f>'[2]Total doses'!Y289</f>
        <v>2.5745385270760477E-3</v>
      </c>
      <c r="O28" s="3">
        <f>'[2]Total doses'!X339</f>
        <v>9.2782801706809185E-4</v>
      </c>
      <c r="P28" s="3">
        <f>'[2]Total doses'!Y339</f>
        <v>4.4365457784350361E-3</v>
      </c>
    </row>
    <row r="29" spans="1:16">
      <c r="A29" s="1" t="s">
        <v>25</v>
      </c>
      <c r="C29" s="3">
        <f>'[2]Total doses'!X40</f>
        <v>5.7163166203607393E-4</v>
      </c>
      <c r="D29" s="3">
        <f>'[2]Total doses'!Y40</f>
        <v>2.7333527470622784E-3</v>
      </c>
      <c r="E29" s="3">
        <f>'[2]Total doses'!X90</f>
        <v>2.0485063183848687E-3</v>
      </c>
      <c r="F29" s="3">
        <f>'[2]Total doses'!Y90</f>
        <v>9.7952768270179579E-3</v>
      </c>
      <c r="G29" s="3">
        <f>'[2]Total doses'!X140</f>
        <v>9.5116447488944125E-4</v>
      </c>
      <c r="H29" s="3">
        <f>'[2]Total doses'!Y140</f>
        <v>4.5481526007267155E-3</v>
      </c>
      <c r="I29" s="3">
        <f>'[2]Total doses'!X190</f>
        <v>9.7752247703217806E-4</v>
      </c>
      <c r="J29" s="3">
        <f>'[2]Total doses'!Y190</f>
        <v>4.674187812470071E-3</v>
      </c>
      <c r="K29" s="3">
        <f>'[2]Total doses'!X240</f>
        <v>2.365341849087679E-4</v>
      </c>
      <c r="L29" s="3">
        <f>'[2]Total doses'!Y240</f>
        <v>1.1310279101609964E-3</v>
      </c>
      <c r="M29" s="3">
        <f>'[2]Total doses'!X290</f>
        <v>7.3017502405969608E-4</v>
      </c>
      <c r="N29" s="3">
        <f>'[2]Total doses'!Y290</f>
        <v>3.4914544459293531E-3</v>
      </c>
      <c r="O29" s="3">
        <f>'[2]Total doses'!X340</f>
        <v>1.1595938590063847E-3</v>
      </c>
      <c r="P29" s="3">
        <f>'[2]Total doses'!Y340</f>
        <v>5.5447926881832315E-3</v>
      </c>
    </row>
    <row r="30" spans="1:16">
      <c r="A30" s="1" t="s">
        <v>26</v>
      </c>
      <c r="B30" t="s">
        <v>71</v>
      </c>
      <c r="C30" s="3">
        <f>SUM('[2]Total doses'!X41:X45)</f>
        <v>2.8855505722024766E-3</v>
      </c>
      <c r="D30" s="3">
        <f>SUM('[2]Total doses'!Y41:Y45)</f>
        <v>1.3797745729882519E-2</v>
      </c>
      <c r="E30" s="3">
        <f>SUM('[2]Total doses'!X91:X95)</f>
        <v>1.0407127022810637E-2</v>
      </c>
      <c r="F30" s="3">
        <f>SUM('[2]Total doses'!Y91:Y95)</f>
        <v>4.976342948989719E-2</v>
      </c>
      <c r="G30" s="3">
        <f>SUM('[2]Total doses'!X141:X145)</f>
        <v>4.8773410949020865E-3</v>
      </c>
      <c r="H30" s="3">
        <f>SUM('[2]Total doses'!Y141:Y145)</f>
        <v>2.3321827353730978E-2</v>
      </c>
      <c r="I30" s="3">
        <f>SUM('[2]Total doses'!X191:X195)</f>
        <v>4.9609297833197339E-3</v>
      </c>
      <c r="J30" s="3">
        <f>SUM('[2]Total doses'!Y191:Y195)</f>
        <v>2.3721520736266558E-2</v>
      </c>
      <c r="K30" s="3">
        <f>SUM('[2]Total doses'!X241:X245)</f>
        <v>1.2091439292326489E-3</v>
      </c>
      <c r="L30" s="3">
        <f>SUM('[2]Total doses'!Y241:Y245)</f>
        <v>5.7817252094282436E-3</v>
      </c>
      <c r="M30" s="3">
        <f>SUM('[2]Total doses'!X291:X295)</f>
        <v>3.7014922924534011E-3</v>
      </c>
      <c r="N30" s="3">
        <f>SUM('[2]Total doses'!Y291:Y295)</f>
        <v>1.7699308396944734E-2</v>
      </c>
      <c r="O30" s="3">
        <f>SUM('[2]Total doses'!X341:X345)</f>
        <v>5.8955032415606888E-3</v>
      </c>
      <c r="P30" s="3">
        <f>SUM('[2]Total doses'!Y341:Y345)</f>
        <v>2.8190341025513193E-2</v>
      </c>
    </row>
    <row r="31" spans="1:16">
      <c r="A31" s="1" t="s">
        <v>65</v>
      </c>
      <c r="C31" s="3">
        <f>'[2]Total doses'!X46</f>
        <v>1.5346321990504638E-4</v>
      </c>
      <c r="D31" s="3">
        <f>'[2]Total doses'!Y46</f>
        <v>7.3381019377077362E-4</v>
      </c>
      <c r="E31" s="3">
        <f>'[2]Total doses'!X96</f>
        <v>5.5987668471811083E-4</v>
      </c>
      <c r="F31" s="3">
        <f>'[2]Total doses'!Y96</f>
        <v>2.6771445220225391E-3</v>
      </c>
      <c r="G31" s="3">
        <f>'[2]Total doses'!X146</f>
        <v>2.7131551029903393E-4</v>
      </c>
      <c r="H31" s="3">
        <f>'[2]Total doses'!Y146</f>
        <v>1.2973407394210651E-3</v>
      </c>
      <c r="I31" s="3">
        <f>'[2]Total doses'!X196</f>
        <v>2.7467420229192771E-4</v>
      </c>
      <c r="J31" s="3">
        <f>'[2]Total doses'!Y196</f>
        <v>1.3134008900138046E-3</v>
      </c>
      <c r="K31" s="3">
        <f>'[2]Total doses'!X246</f>
        <v>6.9200919811183994E-5</v>
      </c>
      <c r="L31" s="3">
        <f>'[2]Total doses'!Y246</f>
        <v>3.3089583554405056E-4</v>
      </c>
      <c r="M31" s="3">
        <f>'[2]Total doses'!X296</f>
        <v>1.9911951921485748E-4</v>
      </c>
      <c r="N31" s="3">
        <f>'[2]Total doses'!Y296</f>
        <v>9.521234669063077E-4</v>
      </c>
      <c r="O31" s="3">
        <f>'[2]Total doses'!X346</f>
        <v>3.2117535283822558E-4</v>
      </c>
      <c r="P31" s="3">
        <f>'[2]Total doses'!Y346</f>
        <v>1.5357539614146E-3</v>
      </c>
    </row>
    <row r="32" spans="1:16">
      <c r="A32" s="1" t="s">
        <v>27</v>
      </c>
      <c r="B32" t="s">
        <v>72</v>
      </c>
      <c r="C32" s="3">
        <f>SUM('[2]Total doses'!X47:X49)</f>
        <v>1.3008700684315661E-4</v>
      </c>
      <c r="D32" s="3">
        <f>SUM('[2]Total doses'!Y47:Y49)</f>
        <v>6.2203291824872392E-4</v>
      </c>
      <c r="E32" s="3">
        <f>SUM('[2]Total doses'!X97:X99)</f>
        <v>4.7579683275200013E-4</v>
      </c>
      <c r="F32" s="3">
        <f>SUM('[2]Total doses'!Y97:Y99)</f>
        <v>2.2751026374760205E-3</v>
      </c>
      <c r="G32" s="3">
        <f>SUM('[2]Total doses'!X147:X149)</f>
        <v>2.3175767047608863E-4</v>
      </c>
      <c r="H32" s="3">
        <f>SUM('[2]Total doses'!Y147:Y149)</f>
        <v>1.1081883086646734E-3</v>
      </c>
      <c r="I32" s="3">
        <f>SUM('[2]Total doses'!X197:X199)</f>
        <v>2.3353963942664751E-4</v>
      </c>
      <c r="J32" s="3">
        <f>SUM('[2]Total doses'!Y197:Y199)</f>
        <v>1.1167090931261162E-3</v>
      </c>
      <c r="K32" s="3">
        <f>SUM('[2]Total doses'!X247:X249)</f>
        <v>5.9152859710414639E-5</v>
      </c>
      <c r="L32" s="3">
        <f>SUM('[2]Total doses'!Y247:Y249)</f>
        <v>2.8284935476138401E-4</v>
      </c>
      <c r="M32" s="3">
        <f>SUM('[2]Total doses'!X297:X299)</f>
        <v>1.6867711197522759E-4</v>
      </c>
      <c r="N32" s="3">
        <f>SUM('[2]Total doses'!Y297:Y299)</f>
        <v>8.0655800106324896E-4</v>
      </c>
      <c r="O32" s="3">
        <f>SUM('[2]Total doses'!X347:X349)</f>
        <v>2.7310597311385278E-4</v>
      </c>
      <c r="P32" s="3">
        <f>SUM('[2]Total doses'!Y347:Y349)</f>
        <v>1.3059021770866746E-3</v>
      </c>
    </row>
    <row r="33" spans="1:16">
      <c r="A33" s="1" t="s">
        <v>28</v>
      </c>
      <c r="C33" s="3">
        <f>'[2]Total doses'!X50</f>
        <v>1.9190834145161367E-3</v>
      </c>
      <c r="D33" s="3">
        <f>'[2]Total doses'!Y50</f>
        <v>9.1764175916475756E-3</v>
      </c>
      <c r="E33" s="3">
        <f>'[2]Total doses'!X100</f>
        <v>6.8410255301942302E-3</v>
      </c>
      <c r="F33" s="3">
        <f>'[2]Total doses'!Y100</f>
        <v>3.2711505161964229E-2</v>
      </c>
      <c r="G33" s="3">
        <f>'[2]Total doses'!X150</f>
        <v>3.1470086941757102E-3</v>
      </c>
      <c r="H33" s="3">
        <f>'[2]Total doses'!Y150</f>
        <v>1.5047947225151237E-2</v>
      </c>
      <c r="I33" s="3">
        <f>'[2]Total doses'!X200</f>
        <v>3.2945326528846597E-3</v>
      </c>
      <c r="J33" s="3">
        <f>'[2]Total doses'!Y200</f>
        <v>1.5753357651632161E-2</v>
      </c>
      <c r="K33" s="3">
        <f>'[2]Total doses'!X250</f>
        <v>7.8789053015307711E-4</v>
      </c>
      <c r="L33" s="3">
        <f>'[2]Total doses'!Y250</f>
        <v>3.7674300483765862E-3</v>
      </c>
      <c r="M33" s="3">
        <f>'[2]Total doses'!X300</f>
        <v>2.4759620861821412E-3</v>
      </c>
      <c r="N33" s="3">
        <f>'[2]Total doses'!Y300</f>
        <v>1.1839225888793792E-2</v>
      </c>
      <c r="O33" s="3">
        <f>'[2]Total doses'!X350</f>
        <v>3.8822139845578986E-3</v>
      </c>
      <c r="P33" s="3">
        <f>'[2]Total doses'!Y350</f>
        <v>1.856345400776626E-2</v>
      </c>
    </row>
    <row r="34" spans="1:16">
      <c r="A34" s="1" t="s">
        <v>29</v>
      </c>
      <c r="C34" s="3">
        <f>'[2]Total doses'!X51</f>
        <v>1.9190810105611618E-3</v>
      </c>
      <c r="D34" s="3">
        <f>'[2]Total doses'!Y51</f>
        <v>9.1763987041398962E-3</v>
      </c>
      <c r="E34" s="3">
        <f>'[2]Total doses'!X101</f>
        <v>6.8410158776837935E-3</v>
      </c>
      <c r="F34" s="3">
        <f>'[2]Total doses'!Y101</f>
        <v>3.2711432654227358E-2</v>
      </c>
      <c r="G34" s="3">
        <f>'[2]Total doses'!X151</f>
        <v>3.1470028050067339E-3</v>
      </c>
      <c r="H34" s="3">
        <f>'[2]Total doses'!Y151</f>
        <v>1.5047906942367229E-2</v>
      </c>
      <c r="I34" s="3">
        <f>'[2]Total doses'!X201</f>
        <v>3.2945265018867655E-3</v>
      </c>
      <c r="J34" s="3">
        <f>'[2]Total doses'!Y201</f>
        <v>1.5753315548585469E-2</v>
      </c>
      <c r="K34" s="3">
        <f>'[2]Total doses'!X251</f>
        <v>7.8788868566553676E-4</v>
      </c>
      <c r="L34" s="3">
        <f>'[2]Total doses'!Y251</f>
        <v>3.7674181935829732E-3</v>
      </c>
      <c r="M34" s="3">
        <f>'[2]Total doses'!X301</f>
        <v>2.475958425194462E-3</v>
      </c>
      <c r="N34" s="3">
        <f>'[2]Total doses'!Y301</f>
        <v>1.1839198845396847E-2</v>
      </c>
      <c r="O34" s="3">
        <f>'[2]Total doses'!X351</f>
        <v>3.8822077609680893E-3</v>
      </c>
      <c r="P34" s="3">
        <f>'[2]Total doses'!Y351</f>
        <v>1.8563409293770438E-2</v>
      </c>
    </row>
    <row r="35" spans="1:16">
      <c r="A35" s="1" t="s">
        <v>30</v>
      </c>
      <c r="C35" s="3">
        <f>'[2]Total doses'!X52</f>
        <v>1.6128913198528872E-3</v>
      </c>
      <c r="D35" s="3">
        <f>'[2]Total doses'!Y52</f>
        <v>7.7121822943037894E-3</v>
      </c>
      <c r="E35" s="3">
        <f>'[2]Total doses'!X102</f>
        <v>5.7493322328155631E-3</v>
      </c>
      <c r="F35" s="3">
        <f>'[2]Total doses'!Y102</f>
        <v>2.7490939844622964E-2</v>
      </c>
      <c r="G35" s="3">
        <f>'[2]Total doses'!X152</f>
        <v>2.6436481570135885E-3</v>
      </c>
      <c r="H35" s="3">
        <f>'[2]Total doses'!Y152</f>
        <v>1.2640837146267654E-2</v>
      </c>
      <c r="I35" s="3">
        <f>'[2]Total doses'!X202</f>
        <v>2.7679435298322568E-3</v>
      </c>
      <c r="J35" s="3">
        <f>'[2]Total doses'!Y202</f>
        <v>1.3235166449002977E-2</v>
      </c>
      <c r="K35" s="3">
        <f>'[2]Total doses'!X252</f>
        <v>6.6169581080477468E-4</v>
      </c>
      <c r="L35" s="3">
        <f>'[2]Total doses'!Y252</f>
        <v>3.1639569594614919E-3</v>
      </c>
      <c r="M35" s="3">
        <f>'[2]Total doses'!X302</f>
        <v>2.0810336115462528E-3</v>
      </c>
      <c r="N35" s="3">
        <f>'[2]Total doses'!Y302</f>
        <v>9.9506460077433793E-3</v>
      </c>
      <c r="O35" s="3">
        <f>'[2]Total doses'!X352</f>
        <v>3.2622207463338217E-3</v>
      </c>
      <c r="P35" s="3">
        <f>'[2]Total doses'!Y352</f>
        <v>1.559859661361495E-2</v>
      </c>
    </row>
    <row r="37" spans="1:16" s="55" customFormat="1" ht="14.25">
      <c r="A37" s="5" t="s">
        <v>99</v>
      </c>
      <c r="B37" s="5"/>
      <c r="C37" s="5"/>
      <c r="D37" s="5"/>
      <c r="E37" s="5"/>
      <c r="F37" s="5"/>
      <c r="G37" s="5"/>
      <c r="H37" s="5"/>
      <c r="I37" s="5"/>
      <c r="J37" s="5"/>
      <c r="K37" s="5"/>
      <c r="L37" s="5"/>
      <c r="M37" s="5"/>
      <c r="N37" s="5"/>
      <c r="O37" s="5"/>
      <c r="P37" s="5"/>
    </row>
    <row r="38" spans="1:16">
      <c r="A38" s="60" t="s">
        <v>68</v>
      </c>
      <c r="B38" s="60"/>
      <c r="C38" s="60" t="s">
        <v>38</v>
      </c>
      <c r="D38" s="60"/>
      <c r="E38" s="60" t="s">
        <v>41</v>
      </c>
      <c r="F38" s="60"/>
      <c r="G38" s="60" t="s">
        <v>42</v>
      </c>
      <c r="H38" s="60"/>
      <c r="I38" s="60" t="s">
        <v>70</v>
      </c>
      <c r="J38" s="60"/>
      <c r="K38" s="60" t="s">
        <v>43</v>
      </c>
      <c r="L38" s="60"/>
      <c r="M38" s="60" t="s">
        <v>44</v>
      </c>
      <c r="N38" s="60"/>
      <c r="O38" s="60" t="s">
        <v>120</v>
      </c>
      <c r="P38" s="60"/>
    </row>
    <row r="39" spans="1:16">
      <c r="A39" s="60"/>
      <c r="B39" s="60"/>
      <c r="C39" s="34" t="s">
        <v>46</v>
      </c>
      <c r="D39" s="34" t="s">
        <v>47</v>
      </c>
      <c r="E39" s="34" t="s">
        <v>46</v>
      </c>
      <c r="F39" s="34" t="s">
        <v>47</v>
      </c>
      <c r="G39" s="34" t="s">
        <v>46</v>
      </c>
      <c r="H39" s="34" t="s">
        <v>47</v>
      </c>
      <c r="I39" s="34" t="s">
        <v>46</v>
      </c>
      <c r="J39" s="34" t="s">
        <v>47</v>
      </c>
      <c r="K39" s="34" t="s">
        <v>46</v>
      </c>
      <c r="L39" s="34" t="s">
        <v>47</v>
      </c>
      <c r="M39" s="34" t="s">
        <v>46</v>
      </c>
      <c r="N39" s="34" t="s">
        <v>47</v>
      </c>
      <c r="O39" s="34" t="s">
        <v>46</v>
      </c>
      <c r="P39" s="34" t="s">
        <v>47</v>
      </c>
    </row>
    <row r="40" spans="1:16">
      <c r="A40" t="s">
        <v>4</v>
      </c>
      <c r="C40" s="3">
        <f>'[5]Global circulation'!$C5*'[2]Other parameters'!C$34/[5]!Global_population</f>
        <v>2.5518122033922336E-12</v>
      </c>
      <c r="D40" s="3">
        <f>'[5]Global circulation'!$C5*SUM('[2]Other parameters'!$D$34:$F$34)/[5]!Global_population</f>
        <v>5.716059335598604E-10</v>
      </c>
      <c r="E40" s="3">
        <f>'[5]Global circulation'!$C5*'[2]Other parameters'!C$35/[5]!Global_population</f>
        <v>9.0667282558557722E-12</v>
      </c>
      <c r="F40" s="3">
        <f>'[5]Global circulation'!$C5*SUM('[2]Other parameters'!D$35:F$35)/[5]!Global_population</f>
        <v>2.0309471293116928E-9</v>
      </c>
      <c r="G40" s="3">
        <f>'[5]Global circulation'!$C5*'[2]Other parameters'!C$36/[5]!Global_population</f>
        <v>4.1469251808349858E-12</v>
      </c>
      <c r="H40" s="3">
        <f>'[5]Global circulation'!$C5*SUM('[2]Other parameters'!D$36:F$36)/[5]!Global_population</f>
        <v>9.2891124050703679E-10</v>
      </c>
      <c r="I40" s="3">
        <f>'[5]Global circulation'!$C5*'[2]Other parameters'!C$37/[5]!Global_population</f>
        <v>4.3881756012566011E-12</v>
      </c>
      <c r="J40" s="3">
        <f>'[5]Global circulation'!$C5*SUM('[2]Other parameters'!D$37:F$37)/[5]!Global_population</f>
        <v>9.8295133468147865E-10</v>
      </c>
      <c r="K40" s="3">
        <f>'[5]Global circulation'!$C5*'[2]Other parameters'!C$38/[5]!Global_population</f>
        <v>1.041940619489591E-12</v>
      </c>
      <c r="L40" s="3">
        <f>'[5]Global circulation'!$C5*SUM('[2]Other parameters'!D$38:F$38)/[5]!Global_population</f>
        <v>2.3339469876566838E-10</v>
      </c>
      <c r="M40" s="3">
        <f>'[5]Global circulation'!$C5*'[2]Other parameters'!C$39/[5]!Global_population</f>
        <v>3.3101052256302951E-12</v>
      </c>
      <c r="N40" s="3">
        <f>'[5]Global circulation'!$C5*SUM('[2]Other parameters'!D$39:F$39)/[5]!Global_population</f>
        <v>7.4146357054118614E-10</v>
      </c>
      <c r="O40" s="3">
        <f>'[5]Global circulation'!$C5*'[2]Other parameters'!C$40/[5]!Global_population</f>
        <v>5.1521110246334048E-12</v>
      </c>
      <c r="P40" s="3">
        <f>'[5]Global circulation'!$C5*SUM('[2]Other parameters'!D$40:F$40)/[5]!Global_population</f>
        <v>1.1540728695178828E-9</v>
      </c>
    </row>
    <row r="41" spans="1:16">
      <c r="A41" t="s">
        <v>5</v>
      </c>
      <c r="C41" s="3">
        <f>'[5]Global circulation'!$C6*'[2]Other parameters'!C$34/[5]!Global_population</f>
        <v>6.986514964627282E-8</v>
      </c>
      <c r="D41" s="3">
        <f>'[5]Global circulation'!$C6*SUM('[2]Other parameters'!$D$34:$F$34)/[5]!Global_population</f>
        <v>1.564979352076511E-5</v>
      </c>
      <c r="E41" s="3">
        <f>'[5]Global circulation'!$C6*'[2]Other parameters'!C$35/[5]!Global_population</f>
        <v>2.4823469593702213E-7</v>
      </c>
      <c r="F41" s="3">
        <f>'[5]Global circulation'!$C6*SUM('[2]Other parameters'!D$35:F$35)/[5]!Global_population</f>
        <v>5.5604571889892964E-5</v>
      </c>
      <c r="G41" s="3">
        <f>'[5]Global circulation'!$C6*'[2]Other parameters'!C$36/[5]!Global_population</f>
        <v>1.1353717485392876E-7</v>
      </c>
      <c r="H41" s="3">
        <f>'[5]Global circulation'!$C6*SUM('[2]Other parameters'!D$36:F$36)/[5]!Global_population</f>
        <v>2.5432327167280043E-5</v>
      </c>
      <c r="I41" s="3">
        <f>'[5]Global circulation'!$C6*'[2]Other parameters'!C$37/[5]!Global_population</f>
        <v>1.2014228345187978E-7</v>
      </c>
      <c r="J41" s="3">
        <f>'[5]Global circulation'!$C6*SUM('[2]Other parameters'!D$37:F$37)/[5]!Global_population</f>
        <v>2.6911871493221068E-5</v>
      </c>
      <c r="K41" s="3">
        <f>'[5]Global circulation'!$C6*'[2]Other parameters'!C$38/[5]!Global_population</f>
        <v>2.8526917931656764E-8</v>
      </c>
      <c r="L41" s="3">
        <f>'[5]Global circulation'!$C6*SUM('[2]Other parameters'!D$38:F$38)/[5]!Global_population</f>
        <v>6.390029616691115E-6</v>
      </c>
      <c r="M41" s="3">
        <f>'[5]Global circulation'!$C6*'[2]Other parameters'!C$39/[5]!Global_population</f>
        <v>9.0626181905606138E-8</v>
      </c>
      <c r="N41" s="3">
        <f>'[5]Global circulation'!$C6*SUM('[2]Other parameters'!D$39:F$39)/[5]!Global_population</f>
        <v>2.0300264746855778E-5</v>
      </c>
      <c r="O41" s="3">
        <f>'[5]Global circulation'!$C6*'[2]Other parameters'!C$40/[5]!Global_population</f>
        <v>1.4105779698510876E-7</v>
      </c>
      <c r="P41" s="3">
        <f>'[5]Global circulation'!$C6*SUM('[2]Other parameters'!D$40:F$40)/[5]!Global_population</f>
        <v>3.1596946524664372E-5</v>
      </c>
    </row>
    <row r="42" spans="1:16">
      <c r="A42" t="s">
        <v>8</v>
      </c>
      <c r="C42" s="3">
        <f>'[5]Global circulation'!$C7*'[2]Other parameters'!C$34/[5]!Global_population</f>
        <v>1.9696026230066275E-12</v>
      </c>
      <c r="D42" s="3">
        <f>'[5]Global circulation'!$C7*SUM('[2]Other parameters'!$D$34:$F$34)/[5]!Global_population</f>
        <v>4.4119098755348452E-10</v>
      </c>
      <c r="E42" s="3">
        <f>'[5]Global circulation'!$C7*'[2]Other parameters'!C$35/[5]!Global_population</f>
        <v>6.9981057897139206E-12</v>
      </c>
      <c r="F42" s="3">
        <f>'[5]Global circulation'!$C7*SUM('[2]Other parameters'!D$35:F$35)/[5]!Global_population</f>
        <v>1.5675756968959185E-9</v>
      </c>
      <c r="G42" s="3">
        <f>'[5]Global circulation'!$C7*'[2]Other parameters'!C$36/[5]!Global_population</f>
        <v>3.2007820570522462E-12</v>
      </c>
      <c r="H42" s="3">
        <f>'[5]Global circulation'!$C7*SUM('[2]Other parameters'!D$36:F$36)/[5]!Global_population</f>
        <v>7.1697518077970321E-10</v>
      </c>
      <c r="I42" s="3">
        <f>'[5]Global circulation'!$C7*'[2]Other parameters'!C$37/[5]!Global_population</f>
        <v>3.3869899058242706E-12</v>
      </c>
      <c r="J42" s="3">
        <f>'[5]Global circulation'!$C7*SUM('[2]Other parameters'!D$37:F$37)/[5]!Global_population</f>
        <v>7.5868573890463651E-10</v>
      </c>
      <c r="K42" s="3">
        <f>'[5]Global circulation'!$C7*'[2]Other parameters'!C$38/[5]!Global_population</f>
        <v>8.0421630339245123E-13</v>
      </c>
      <c r="L42" s="3">
        <f>'[5]Global circulation'!$C7*SUM('[2]Other parameters'!D$38:F$38)/[5]!Global_population</f>
        <v>1.8014445195990906E-10</v>
      </c>
      <c r="M42" s="3">
        <f>'[5]Global circulation'!$C7*'[2]Other parameters'!C$39/[5]!Global_population</f>
        <v>2.5548870430835775E-12</v>
      </c>
      <c r="N42" s="3">
        <f>'[5]Global circulation'!$C7*SUM('[2]Other parameters'!D$39:F$39)/[5]!Global_population</f>
        <v>5.7229469765072139E-10</v>
      </c>
      <c r="O42" s="3">
        <f>'[5]Global circulation'!$C7*'[2]Other parameters'!C$40/[5]!Global_population</f>
        <v>3.9766293830908319E-12</v>
      </c>
      <c r="P42" s="3">
        <f>'[5]Global circulation'!$C7*SUM('[2]Other parameters'!D$40:F$40)/[5]!Global_population</f>
        <v>8.9076498181234651E-10</v>
      </c>
    </row>
    <row r="43" spans="1:16">
      <c r="A43" t="s">
        <v>11</v>
      </c>
      <c r="C43" s="3">
        <f>'[5]Global circulation'!$C8*'[2]Other parameters'!C$34/[5]!Global_population</f>
        <v>6.614891828210937E-7</v>
      </c>
      <c r="D43" s="3">
        <f>'[5]Global circulation'!$C8*SUM('[2]Other parameters'!$D$34:$F$34)/[5]!Global_population</f>
        <v>1.4817357695192499E-4</v>
      </c>
      <c r="E43" s="3">
        <f>'[5]Global circulation'!$C8*'[2]Other parameters'!C$35/[5]!Global_population</f>
        <v>2.3503072274888263E-6</v>
      </c>
      <c r="F43" s="3">
        <f>'[5]Global circulation'!$C8*SUM('[2]Other parameters'!D$35:F$35)/[5]!Global_population</f>
        <v>5.2646881895749718E-4</v>
      </c>
      <c r="G43" s="3">
        <f>'[5]Global circulation'!$C8*'[2]Other parameters'!C$36/[5]!Global_population</f>
        <v>1.0749796342552829E-6</v>
      </c>
      <c r="H43" s="3">
        <f>'[5]Global circulation'!$C8*SUM('[2]Other parameters'!D$36:F$36)/[5]!Global_population</f>
        <v>2.4079543807318336E-4</v>
      </c>
      <c r="I43" s="3">
        <f>'[5]Global circulation'!$C8*'[2]Other parameters'!C$37/[5]!Global_population</f>
        <v>1.1375173645975851E-6</v>
      </c>
      <c r="J43" s="3">
        <f>'[5]Global circulation'!$C8*SUM('[2]Other parameters'!D$37:F$37)/[5]!Global_population</f>
        <v>2.5480388966985906E-4</v>
      </c>
      <c r="K43" s="3">
        <f>'[5]Global circulation'!$C8*'[2]Other parameters'!C$38/[5]!Global_population</f>
        <v>2.7009528679972893E-7</v>
      </c>
      <c r="L43" s="3">
        <f>'[5]Global circulation'!$C8*SUM('[2]Other parameters'!D$38:F$38)/[5]!Global_population</f>
        <v>6.0501344243139273E-5</v>
      </c>
      <c r="M43" s="3">
        <f>'[5]Global circulation'!$C8*'[2]Other parameters'!C$39/[5]!Global_population</f>
        <v>8.5805640314882403E-7</v>
      </c>
      <c r="N43" s="3">
        <f>'[5]Global circulation'!$C8*SUM('[2]Other parameters'!D$39:F$39)/[5]!Global_population</f>
        <v>1.922046343053366E-4</v>
      </c>
      <c r="O43" s="3">
        <f>'[5]Global circulation'!$C8*'[2]Other parameters'!C$40/[5]!Global_population</f>
        <v>1.335547226773902E-6</v>
      </c>
      <c r="P43" s="3">
        <f>'[5]Global circulation'!$C8*SUM('[2]Other parameters'!D$40:F$40)/[5]!Global_population</f>
        <v>2.9916257879735407E-4</v>
      </c>
    </row>
    <row r="45" spans="1:16" s="55" customFormat="1" ht="14.25">
      <c r="A45" s="5" t="s">
        <v>100</v>
      </c>
      <c r="B45" s="5"/>
      <c r="C45" s="5"/>
      <c r="D45" s="5"/>
      <c r="E45" s="5"/>
      <c r="F45" s="5"/>
      <c r="G45" s="5"/>
      <c r="H45" s="5"/>
      <c r="I45" s="5"/>
      <c r="J45" s="5"/>
      <c r="K45" s="5"/>
      <c r="L45" s="5"/>
      <c r="M45" s="5"/>
      <c r="N45" s="5"/>
      <c r="O45" s="5"/>
      <c r="P45" s="5"/>
    </row>
    <row r="46" spans="1:16">
      <c r="A46" s="60" t="s">
        <v>68</v>
      </c>
      <c r="B46" s="60"/>
      <c r="C46" s="60" t="s">
        <v>38</v>
      </c>
      <c r="D46" s="60"/>
      <c r="E46" s="60" t="s">
        <v>41</v>
      </c>
      <c r="F46" s="60"/>
      <c r="G46" s="60" t="s">
        <v>42</v>
      </c>
      <c r="H46" s="60"/>
      <c r="I46" s="60" t="s">
        <v>70</v>
      </c>
      <c r="J46" s="60"/>
      <c r="K46" s="60" t="s">
        <v>43</v>
      </c>
      <c r="L46" s="60"/>
      <c r="M46" s="60" t="s">
        <v>44</v>
      </c>
      <c r="N46" s="60"/>
      <c r="O46" s="60" t="s">
        <v>120</v>
      </c>
      <c r="P46" s="60"/>
    </row>
    <row r="47" spans="1:16">
      <c r="A47" s="60"/>
      <c r="B47" s="60"/>
      <c r="C47" s="34" t="s">
        <v>46</v>
      </c>
      <c r="D47" s="34" t="s">
        <v>47</v>
      </c>
      <c r="E47" s="34" t="s">
        <v>46</v>
      </c>
      <c r="F47" s="34" t="s">
        <v>47</v>
      </c>
      <c r="G47" s="34" t="s">
        <v>46</v>
      </c>
      <c r="H47" s="34" t="s">
        <v>47</v>
      </c>
      <c r="I47" s="34" t="s">
        <v>46</v>
      </c>
      <c r="J47" s="34" t="s">
        <v>47</v>
      </c>
      <c r="K47" s="34" t="s">
        <v>46</v>
      </c>
      <c r="L47" s="34" t="s">
        <v>47</v>
      </c>
      <c r="M47" s="34" t="s">
        <v>46</v>
      </c>
      <c r="N47" s="34" t="s">
        <v>47</v>
      </c>
      <c r="O47" s="34" t="s">
        <v>46</v>
      </c>
      <c r="P47" s="34" t="s">
        <v>47</v>
      </c>
    </row>
    <row r="48" spans="1:16">
      <c r="A48" t="s">
        <v>4</v>
      </c>
      <c r="C48" s="3">
        <f>'[5]Global circulation'!$D5*'[2]Other parameters'!C$34/[5]!Global_population</f>
        <v>2.5518122033922336E-12</v>
      </c>
      <c r="D48" s="3">
        <f>'[5]Global circulation'!$D5*SUM('[2]Other parameters'!$D$34:$F$34)/[5]!Global_population</f>
        <v>5.716059335598604E-10</v>
      </c>
      <c r="E48" s="3">
        <f>'[5]Global circulation'!$D5*'[2]Other parameters'!C$35/[5]!Global_population</f>
        <v>9.0667282558557722E-12</v>
      </c>
      <c r="F48" s="3">
        <f>'[5]Global circulation'!$D5*SUM('[2]Other parameters'!D$35:F$35)/[5]!Global_population</f>
        <v>2.0309471293116928E-9</v>
      </c>
      <c r="G48" s="3">
        <f>'[5]Global circulation'!$D5*'[2]Other parameters'!C$36/[5]!Global_population</f>
        <v>4.1469251808349858E-12</v>
      </c>
      <c r="H48" s="3">
        <f>'[5]Global circulation'!$D5*SUM('[2]Other parameters'!D$36:F$36)/[5]!Global_population</f>
        <v>9.2891124050703679E-10</v>
      </c>
      <c r="I48" s="3">
        <f>'[5]Global circulation'!$D5*'[2]Other parameters'!C$37/[5]!Global_population</f>
        <v>4.3881756012566011E-12</v>
      </c>
      <c r="J48" s="3">
        <f>'[5]Global circulation'!$D5*SUM('[2]Other parameters'!D$37:F$37)/[5]!Global_population</f>
        <v>9.8295133468147865E-10</v>
      </c>
      <c r="K48" s="3">
        <f>'[5]Global circulation'!$D5*'[2]Other parameters'!C$38/[5]!Global_population</f>
        <v>1.041940619489591E-12</v>
      </c>
      <c r="L48" s="3">
        <f>'[5]Global circulation'!$D5*SUM('[2]Other parameters'!D$38:F$38)/[5]!Global_population</f>
        <v>2.3339469876566838E-10</v>
      </c>
      <c r="M48" s="3">
        <f>'[5]Global circulation'!$D5*'[2]Other parameters'!C$39/[5]!Global_population</f>
        <v>3.3101052256302951E-12</v>
      </c>
      <c r="N48" s="3">
        <f>'[5]Global circulation'!$D5*SUM('[2]Other parameters'!D$39:F$39)/[5]!Global_population</f>
        <v>7.4146357054118614E-10</v>
      </c>
      <c r="O48" s="3">
        <f>'[5]Global circulation'!$D5*'[2]Other parameters'!C$40/[5]!Global_population</f>
        <v>5.1521110246334048E-12</v>
      </c>
      <c r="P48" s="3">
        <f>'[5]Global circulation'!$D5*SUM('[2]Other parameters'!D$40:F$40)/[5]!Global_population</f>
        <v>1.1540728695178828E-9</v>
      </c>
    </row>
    <row r="49" spans="1:16">
      <c r="A49" t="s">
        <v>5</v>
      </c>
      <c r="C49" s="3">
        <f>'[5]Global circulation'!$D6*'[2]Other parameters'!C$34/[5]!Global_population</f>
        <v>1.3750056047404757E-7</v>
      </c>
      <c r="D49" s="3">
        <f>'[5]Global circulation'!$D6*SUM('[2]Other parameters'!$D$34:$F$34)/[5]!Global_population</f>
        <v>3.0800125546186657E-5</v>
      </c>
      <c r="E49" s="3">
        <f>'[5]Global circulation'!$D6*'[2]Other parameters'!C$35/[5]!Global_population</f>
        <v>4.8854700796116059E-7</v>
      </c>
      <c r="F49" s="3">
        <f>'[5]Global circulation'!$D6*SUM('[2]Other parameters'!D$35:F$35)/[5]!Global_population</f>
        <v>1.0943452978329999E-4</v>
      </c>
      <c r="G49" s="3">
        <f>'[5]Global circulation'!$D6*'[2]Other parameters'!C$36/[5]!Global_population</f>
        <v>2.2345082285081722E-7</v>
      </c>
      <c r="H49" s="3">
        <f>'[5]Global circulation'!$D6*SUM('[2]Other parameters'!D$36:F$36)/[5]!Global_population</f>
        <v>5.0052984318583057E-5</v>
      </c>
      <c r="I49" s="3">
        <f>'[5]Global circulation'!$D6*'[2]Other parameters'!C$37/[5]!Global_population</f>
        <v>2.364502387084868E-7</v>
      </c>
      <c r="J49" s="3">
        <f>'[5]Global circulation'!$D6*SUM('[2]Other parameters'!D$37:F$37)/[5]!Global_population</f>
        <v>5.2964853470701037E-5</v>
      </c>
      <c r="K49" s="3">
        <f>'[5]Global circulation'!$D6*'[2]Other parameters'!C$38/[5]!Global_population</f>
        <v>5.6143402312303203E-8</v>
      </c>
      <c r="L49" s="3">
        <f>'[5]Global circulation'!$D6*SUM('[2]Other parameters'!D$38:F$38)/[5]!Global_population</f>
        <v>1.2576122117955918E-5</v>
      </c>
      <c r="M49" s="3">
        <f>'[5]Global circulation'!$D6*'[2]Other parameters'!C$39/[5]!Global_population</f>
        <v>1.7836003885677806E-7</v>
      </c>
      <c r="N49" s="3">
        <f>'[5]Global circulation'!$D6*SUM('[2]Other parameters'!D$39:F$39)/[5]!Global_population</f>
        <v>3.9952648703918287E-5</v>
      </c>
      <c r="O49" s="3">
        <f>'[5]Global circulation'!$D6*'[2]Other parameters'!C$40/[5]!Global_population</f>
        <v>2.7761374938558639E-7</v>
      </c>
      <c r="P49" s="3">
        <f>'[5]Global circulation'!$D6*SUM('[2]Other parameters'!D$40:F$40)/[5]!Global_population</f>
        <v>6.2185479862371371E-5</v>
      </c>
    </row>
    <row r="50" spans="1:16">
      <c r="A50" t="s">
        <v>8</v>
      </c>
      <c r="C50" s="3">
        <f>'[5]Global circulation'!$D7*'[2]Other parameters'!C$34/[5]!Global_population</f>
        <v>1.9720801105827362E-12</v>
      </c>
      <c r="D50" s="3">
        <f>'[5]Global circulation'!$D7*SUM('[2]Other parameters'!$D$34:$F$34)/[5]!Global_population</f>
        <v>4.4174594477053289E-10</v>
      </c>
      <c r="E50" s="3">
        <f>'[5]Global circulation'!$D7*'[2]Other parameters'!C$35/[5]!Global_population</f>
        <v>7.0069084385060144E-12</v>
      </c>
      <c r="F50" s="3">
        <f>'[5]Global circulation'!$D7*SUM('[2]Other parameters'!D$35:F$35)/[5]!Global_population</f>
        <v>1.5695474902253474E-9</v>
      </c>
      <c r="G50" s="3">
        <f>'[5]Global circulation'!$D7*'[2]Other parameters'!C$36/[5]!Global_population</f>
        <v>3.2048081980045133E-12</v>
      </c>
      <c r="H50" s="3">
        <f>'[5]Global circulation'!$D7*SUM('[2]Other parameters'!D$36:F$36)/[5]!Global_population</f>
        <v>7.1787703635301099E-10</v>
      </c>
      <c r="I50" s="3">
        <f>'[5]Global circulation'!$D7*'[2]Other parameters'!C$37/[5]!Global_population</f>
        <v>3.3912502704856843E-12</v>
      </c>
      <c r="J50" s="3">
        <f>'[5]Global circulation'!$D7*SUM('[2]Other parameters'!D$37:F$37)/[5]!Global_population</f>
        <v>7.596400605887933E-10</v>
      </c>
      <c r="K50" s="3">
        <f>'[5]Global circulation'!$D7*'[2]Other parameters'!C$38/[5]!Global_population</f>
        <v>8.0522789622690711E-13</v>
      </c>
      <c r="L50" s="3">
        <f>'[5]Global circulation'!$D7*SUM('[2]Other parameters'!D$38:F$38)/[5]!Global_population</f>
        <v>1.8037104875482718E-10</v>
      </c>
      <c r="M50" s="3">
        <f>'[5]Global circulation'!$D7*'[2]Other parameters'!C$39/[5]!Global_population</f>
        <v>2.5581007374773929E-12</v>
      </c>
      <c r="N50" s="3">
        <f>'[5]Global circulation'!$D7*SUM('[2]Other parameters'!D$39:F$39)/[5]!Global_population</f>
        <v>5.7301456519493601E-10</v>
      </c>
      <c r="O50" s="3">
        <f>'[5]Global circulation'!$D7*'[2]Other parameters'!C$40/[5]!Global_population</f>
        <v>3.9816314326293108E-12</v>
      </c>
      <c r="P50" s="3">
        <f>'[5]Global circulation'!$D7*SUM('[2]Other parameters'!D$40:F$40)/[5]!Global_population</f>
        <v>8.9188544090896578E-10</v>
      </c>
    </row>
    <row r="51" spans="1:16">
      <c r="A51" t="s">
        <v>11</v>
      </c>
      <c r="C51" s="3">
        <f>'[5]Global circulation'!$D8*'[2]Other parameters'!C$34/[5]!Global_population</f>
        <v>7.6306617344156119E-7</v>
      </c>
      <c r="D51" s="3">
        <f>'[5]Global circulation'!$D8*SUM('[2]Other parameters'!$D$34:$F$34)/[5]!Global_population</f>
        <v>1.7092682285090971E-4</v>
      </c>
      <c r="E51" s="3">
        <f>'[5]Global circulation'!$D8*'[2]Other parameters'!C$35/[5]!Global_population</f>
        <v>2.7112158279646383E-6</v>
      </c>
      <c r="F51" s="3">
        <f>'[5]Global circulation'!$D8*SUM('[2]Other parameters'!D$35:F$35)/[5]!Global_population</f>
        <v>6.0731234546407904E-4</v>
      </c>
      <c r="G51" s="3">
        <f>'[5]Global circulation'!$D8*'[2]Other parameters'!C$36/[5]!Global_population</f>
        <v>1.2400514132982287E-6</v>
      </c>
      <c r="H51" s="3">
        <f>'[5]Global circulation'!$D8*SUM('[2]Other parameters'!D$36:F$36)/[5]!Global_population</f>
        <v>2.7777151657880323E-4</v>
      </c>
      <c r="I51" s="3">
        <f>'[5]Global circulation'!$D8*'[2]Other parameters'!C$37/[5]!Global_population</f>
        <v>1.3121923157155663E-6</v>
      </c>
      <c r="J51" s="3">
        <f>'[5]Global circulation'!$D8*SUM('[2]Other parameters'!D$37:F$37)/[5]!Global_population</f>
        <v>2.9393107872028679E-4</v>
      </c>
      <c r="K51" s="3">
        <f>'[5]Global circulation'!$D8*'[2]Other parameters'!C$38/[5]!Global_population</f>
        <v>3.1157059301242133E-7</v>
      </c>
      <c r="L51" s="3">
        <f>'[5]Global circulation'!$D8*SUM('[2]Other parameters'!D$38:F$38)/[5]!Global_population</f>
        <v>6.9791812834782375E-5</v>
      </c>
      <c r="M51" s="3">
        <f>'[5]Global circulation'!$D8*'[2]Other parameters'!C$39/[5]!Global_population</f>
        <v>9.8981787329527269E-7</v>
      </c>
      <c r="N51" s="3">
        <f>'[5]Global circulation'!$D8*SUM('[2]Other parameters'!D$39:F$39)/[5]!Global_population</f>
        <v>2.2171920361814109E-4</v>
      </c>
      <c r="O51" s="3">
        <f>'[5]Global circulation'!$D8*'[2]Other parameters'!C$40/[5]!Global_population</f>
        <v>1.5406312578515425E-6</v>
      </c>
      <c r="P51" s="3">
        <f>'[5]Global circulation'!$D8*SUM('[2]Other parameters'!D$40:F$40)/[5]!Global_population</f>
        <v>3.4510140175874552E-4</v>
      </c>
    </row>
    <row r="53" spans="1:16" s="55" customFormat="1" ht="14.25">
      <c r="A53" s="5" t="s">
        <v>101</v>
      </c>
      <c r="B53" s="5"/>
      <c r="C53" s="5"/>
      <c r="D53" s="5"/>
      <c r="E53" s="5"/>
      <c r="F53" s="5"/>
      <c r="G53" s="5"/>
      <c r="H53" s="5"/>
      <c r="I53" s="5"/>
      <c r="J53" s="5"/>
      <c r="K53" s="5"/>
      <c r="L53" s="5"/>
      <c r="M53" s="5"/>
      <c r="N53" s="5"/>
      <c r="O53" s="5"/>
      <c r="P53" s="5"/>
    </row>
    <row r="54" spans="1:16">
      <c r="A54" s="60" t="s">
        <v>68</v>
      </c>
      <c r="B54" s="60"/>
      <c r="C54" s="60" t="s">
        <v>38</v>
      </c>
      <c r="D54" s="60"/>
      <c r="E54" s="60" t="s">
        <v>41</v>
      </c>
      <c r="F54" s="60"/>
      <c r="G54" s="60" t="s">
        <v>42</v>
      </c>
      <c r="H54" s="60"/>
      <c r="I54" s="60" t="s">
        <v>70</v>
      </c>
      <c r="J54" s="60"/>
      <c r="K54" s="60" t="s">
        <v>43</v>
      </c>
      <c r="L54" s="60"/>
      <c r="M54" s="60" t="s">
        <v>44</v>
      </c>
      <c r="N54" s="60"/>
      <c r="O54" s="60" t="s">
        <v>120</v>
      </c>
      <c r="P54" s="60"/>
    </row>
    <row r="55" spans="1:16">
      <c r="A55" s="60"/>
      <c r="B55" s="60"/>
      <c r="C55" s="34" t="s">
        <v>46</v>
      </c>
      <c r="D55" s="34" t="s">
        <v>47</v>
      </c>
      <c r="E55" s="34" t="s">
        <v>46</v>
      </c>
      <c r="F55" s="34" t="s">
        <v>47</v>
      </c>
      <c r="G55" s="34" t="s">
        <v>46</v>
      </c>
      <c r="H55" s="34" t="s">
        <v>47</v>
      </c>
      <c r="I55" s="34" t="s">
        <v>46</v>
      </c>
      <c r="J55" s="34" t="s">
        <v>47</v>
      </c>
      <c r="K55" s="34" t="s">
        <v>46</v>
      </c>
      <c r="L55" s="34" t="s">
        <v>47</v>
      </c>
      <c r="M55" s="34" t="s">
        <v>46</v>
      </c>
      <c r="N55" s="34" t="s">
        <v>47</v>
      </c>
      <c r="O55" s="34" t="s">
        <v>46</v>
      </c>
      <c r="P55" s="34" t="s">
        <v>47</v>
      </c>
    </row>
    <row r="56" spans="1:16">
      <c r="A56" t="s">
        <v>4</v>
      </c>
      <c r="C56" s="3">
        <f>'[5]Global circulation'!$E5*'[2]Other parameters'!C$34/[5]!Global_population</f>
        <v>2.5518122033922336E-12</v>
      </c>
      <c r="D56" s="3">
        <f>'[5]Global circulation'!$E5*SUM('[2]Other parameters'!$D$34:$F$34)/[5]!Global_population</f>
        <v>5.716059335598604E-10</v>
      </c>
      <c r="E56" s="3">
        <f>'[5]Global circulation'!$E5*'[2]Other parameters'!C$35/[5]!Global_population</f>
        <v>9.0667282558557722E-12</v>
      </c>
      <c r="F56" s="3">
        <f>'[5]Global circulation'!$E5*SUM('[2]Other parameters'!D$35:F$35)/[5]!Global_population</f>
        <v>2.0309471293116928E-9</v>
      </c>
      <c r="G56" s="3">
        <f>'[5]Global circulation'!$E5*'[2]Other parameters'!C$36/[5]!Global_population</f>
        <v>4.1469251808349858E-12</v>
      </c>
      <c r="H56" s="3">
        <f>'[5]Global circulation'!$E5*SUM('[2]Other parameters'!D$36:F$36)/[5]!Global_population</f>
        <v>9.2891124050703679E-10</v>
      </c>
      <c r="I56" s="3">
        <f>'[5]Global circulation'!$E5*'[2]Other parameters'!C$37/[5]!Global_population</f>
        <v>4.3881756012566011E-12</v>
      </c>
      <c r="J56" s="3">
        <f>'[5]Global circulation'!$E5*SUM('[2]Other parameters'!D$37:F$37)/[5]!Global_population</f>
        <v>9.8295133468147865E-10</v>
      </c>
      <c r="K56" s="3">
        <f>'[5]Global circulation'!$E5*'[2]Other parameters'!C$38/[5]!Global_population</f>
        <v>1.041940619489591E-12</v>
      </c>
      <c r="L56" s="3">
        <f>'[5]Global circulation'!$E5*SUM('[2]Other parameters'!D$38:F$38)/[5]!Global_population</f>
        <v>2.3339469876566838E-10</v>
      </c>
      <c r="M56" s="3">
        <f>'[5]Global circulation'!$E5*'[2]Other parameters'!C$39/[5]!Global_population</f>
        <v>3.3101052256302951E-12</v>
      </c>
      <c r="N56" s="3">
        <f>'[5]Global circulation'!$E5*SUM('[2]Other parameters'!D$39:F$39)/[5]!Global_population</f>
        <v>7.4146357054118614E-10</v>
      </c>
      <c r="O56" s="3">
        <f>'[5]Global circulation'!$E5*'[2]Other parameters'!C$40/[5]!Global_population</f>
        <v>5.1521110246334048E-12</v>
      </c>
      <c r="P56" s="3">
        <f>'[5]Global circulation'!$E5*SUM('[2]Other parameters'!D$40:F$40)/[5]!Global_population</f>
        <v>1.1540728695178828E-9</v>
      </c>
    </row>
    <row r="57" spans="1:16">
      <c r="A57" t="s">
        <v>5</v>
      </c>
      <c r="C57" s="3">
        <f>'[5]Global circulation'!$E6*'[2]Other parameters'!C$34/[5]!Global_population</f>
        <v>6.6892164554942064E-7</v>
      </c>
      <c r="D57" s="3">
        <f>'[5]Global circulation'!$E6*SUM('[2]Other parameters'!$D$34:$F$34)/[5]!Global_population</f>
        <v>1.498384486030702E-4</v>
      </c>
      <c r="E57" s="3">
        <f>'[5]Global circulation'!$E6*'[2]Other parameters'!C$35/[5]!Global_population</f>
        <v>2.3767151738651052E-6</v>
      </c>
      <c r="F57" s="3">
        <f>'[5]Global circulation'!$E6*SUM('[2]Other parameters'!D$35:F$35)/[5]!Global_population</f>
        <v>5.3238419894578368E-4</v>
      </c>
      <c r="G57" s="3">
        <f>'[5]Global circulation'!$E6*'[2]Other parameters'!C$36/[5]!Global_population</f>
        <v>1.0870580571120838E-6</v>
      </c>
      <c r="H57" s="3">
        <f>'[5]Global circulation'!$E6*SUM('[2]Other parameters'!D$36:F$36)/[5]!Global_population</f>
        <v>2.4350100479310677E-4</v>
      </c>
      <c r="I57" s="3">
        <f>'[5]Global circulation'!$E6*'[2]Other parameters'!C$37/[5]!Global_population</f>
        <v>1.1502984585818277E-6</v>
      </c>
      <c r="J57" s="3">
        <f>'[5]Global circulation'!$E6*SUM('[2]Other parameters'!D$37:F$37)/[5]!Global_population</f>
        <v>2.5766685472232935E-4</v>
      </c>
      <c r="K57" s="3">
        <f>'[5]Global circulation'!$E6*'[2]Other parameters'!C$38/[5]!Global_population</f>
        <v>2.7313006530309669E-7</v>
      </c>
      <c r="L57" s="3">
        <f>'[5]Global circulation'!$E6*SUM('[2]Other parameters'!D$38:F$38)/[5]!Global_population</f>
        <v>6.1181134627893654E-5</v>
      </c>
      <c r="M57" s="3">
        <f>'[5]Global circulation'!$E6*'[2]Other parameters'!C$39/[5]!Global_population</f>
        <v>8.6769748633027155E-7</v>
      </c>
      <c r="N57" s="3">
        <f>'[5]Global circulation'!$E6*SUM('[2]Other parameters'!D$39:F$39)/[5]!Global_population</f>
        <v>1.9436423693798083E-4</v>
      </c>
      <c r="O57" s="3">
        <f>'[5]Global circulation'!$E6*'[2]Other parameters'!C$40/[5]!Global_population</f>
        <v>1.3505533753893393E-6</v>
      </c>
      <c r="P57" s="3">
        <f>'[5]Global circulation'!$E6*SUM('[2]Other parameters'!D$40:F$40)/[5]!Global_population</f>
        <v>3.0252395608721202E-4</v>
      </c>
    </row>
    <row r="58" spans="1:16">
      <c r="A58" t="s">
        <v>8</v>
      </c>
      <c r="C58" s="3">
        <f>'[5]Global circulation'!$E7*'[2]Other parameters'!C$34/[5]!Global_population</f>
        <v>1.9720801105827362E-12</v>
      </c>
      <c r="D58" s="3">
        <f>'[5]Global circulation'!$E7*SUM('[2]Other parameters'!$D$34:$F$34)/[5]!Global_population</f>
        <v>4.4174594477053289E-10</v>
      </c>
      <c r="E58" s="3">
        <f>'[5]Global circulation'!$E7*'[2]Other parameters'!C$35/[5]!Global_population</f>
        <v>7.0069084385060144E-12</v>
      </c>
      <c r="F58" s="3">
        <f>'[5]Global circulation'!$E7*SUM('[2]Other parameters'!D$35:F$35)/[5]!Global_population</f>
        <v>1.5695474902253474E-9</v>
      </c>
      <c r="G58" s="3">
        <f>'[5]Global circulation'!$E7*'[2]Other parameters'!C$36/[5]!Global_population</f>
        <v>3.2048081980045133E-12</v>
      </c>
      <c r="H58" s="3">
        <f>'[5]Global circulation'!$E7*SUM('[2]Other parameters'!D$36:F$36)/[5]!Global_population</f>
        <v>7.1787703635301099E-10</v>
      </c>
      <c r="I58" s="3">
        <f>'[5]Global circulation'!$E7*'[2]Other parameters'!C$37/[5]!Global_population</f>
        <v>3.3912502704856843E-12</v>
      </c>
      <c r="J58" s="3">
        <f>'[5]Global circulation'!$E7*SUM('[2]Other parameters'!D$37:F$37)/[5]!Global_population</f>
        <v>7.596400605887933E-10</v>
      </c>
      <c r="K58" s="3">
        <f>'[5]Global circulation'!$E7*'[2]Other parameters'!C$38/[5]!Global_population</f>
        <v>8.0522789622690711E-13</v>
      </c>
      <c r="L58" s="3">
        <f>'[5]Global circulation'!$E7*SUM('[2]Other parameters'!D$38:F$38)/[5]!Global_population</f>
        <v>1.8037104875482718E-10</v>
      </c>
      <c r="M58" s="3">
        <f>'[5]Global circulation'!$E7*'[2]Other parameters'!C$39/[5]!Global_population</f>
        <v>2.5581007374773929E-12</v>
      </c>
      <c r="N58" s="3">
        <f>'[5]Global circulation'!$E7*SUM('[2]Other parameters'!D$39:F$39)/[5]!Global_population</f>
        <v>5.7301456519493601E-10</v>
      </c>
      <c r="O58" s="3">
        <f>'[5]Global circulation'!$E7*'[2]Other parameters'!C$40/[5]!Global_population</f>
        <v>3.9816314326293108E-12</v>
      </c>
      <c r="P58" s="3">
        <f>'[5]Global circulation'!$E7*SUM('[2]Other parameters'!D$40:F$40)/[5]!Global_population</f>
        <v>8.9188544090896578E-10</v>
      </c>
    </row>
    <row r="59" spans="1:16">
      <c r="A59" t="s">
        <v>11</v>
      </c>
      <c r="C59" s="3">
        <f>'[5]Global circulation'!$E8*'[2]Other parameters'!C$34/[5]!Global_population</f>
        <v>1.835818293896743E-6</v>
      </c>
      <c r="D59" s="3">
        <f>'[5]Global circulation'!$E8*SUM('[2]Other parameters'!$D$34:$F$34)/[5]!Global_population</f>
        <v>4.1122329783287046E-4</v>
      </c>
      <c r="E59" s="3">
        <f>'[5]Global circulation'!$E8*'[2]Other parameters'!C$35/[5]!Global_population</f>
        <v>6.5227627549409001E-6</v>
      </c>
      <c r="F59" s="3">
        <f>'[5]Global circulation'!$E8*SUM('[2]Other parameters'!D$35:F$35)/[5]!Global_population</f>
        <v>1.4610988571067617E-3</v>
      </c>
      <c r="G59" s="3">
        <f>'[5]Global circulation'!$E8*'[2]Other parameters'!C$36/[5]!Global_population</f>
        <v>2.9833704456298295E-6</v>
      </c>
      <c r="H59" s="3">
        <f>'[5]Global circulation'!$E8*SUM('[2]Other parameters'!D$36:F$36)/[5]!Global_population</f>
        <v>6.6827497982108186E-4</v>
      </c>
      <c r="I59" s="3">
        <f>'[5]Global circulation'!$E8*'[2]Other parameters'!C$37/[5]!Global_population</f>
        <v>3.1569302141079047E-6</v>
      </c>
      <c r="J59" s="3">
        <f>'[5]Global circulation'!$E8*SUM('[2]Other parameters'!D$37:F$37)/[5]!Global_population</f>
        <v>7.0715236796017064E-4</v>
      </c>
      <c r="K59" s="3">
        <f>'[5]Global circulation'!$E8*'[2]Other parameters'!C$38/[5]!Global_population</f>
        <v>7.4959029033183185E-7</v>
      </c>
      <c r="L59" s="3">
        <f>'[5]Global circulation'!$E8*SUM('[2]Other parameters'!D$38:F$38)/[5]!Global_population</f>
        <v>1.6790822503433034E-4</v>
      </c>
      <c r="M59" s="3">
        <f>'[5]Global circulation'!$E8*'[2]Other parameters'!C$39/[5]!Global_population</f>
        <v>2.3813475458175231E-6</v>
      </c>
      <c r="N59" s="3">
        <f>'[5]Global circulation'!$E8*SUM('[2]Other parameters'!D$39:F$39)/[5]!Global_population</f>
        <v>5.3342185026312517E-4</v>
      </c>
      <c r="O59" s="3">
        <f>'[5]Global circulation'!$E8*'[2]Other parameters'!C$40/[5]!Global_population</f>
        <v>3.7065187080129639E-6</v>
      </c>
      <c r="P59" s="3">
        <f>'[5]Global circulation'!$E8*SUM('[2]Other parameters'!D$40:F$40)/[5]!Global_population</f>
        <v>8.3026019059490399E-4</v>
      </c>
    </row>
  </sheetData>
  <mergeCells count="36">
    <mergeCell ref="A5:A6"/>
    <mergeCell ref="B5:B6"/>
    <mergeCell ref="C5:D5"/>
    <mergeCell ref="E5:F5"/>
    <mergeCell ref="G5:H5"/>
    <mergeCell ref="O5:P5"/>
    <mergeCell ref="K5:L5"/>
    <mergeCell ref="M5:N5"/>
    <mergeCell ref="I5:J5"/>
    <mergeCell ref="I38:J38"/>
    <mergeCell ref="K38:L38"/>
    <mergeCell ref="M38:N38"/>
    <mergeCell ref="O38:P38"/>
    <mergeCell ref="I46:J46"/>
    <mergeCell ref="K46:L46"/>
    <mergeCell ref="M46:N46"/>
    <mergeCell ref="O46:P46"/>
    <mergeCell ref="A38:A39"/>
    <mergeCell ref="B38:B39"/>
    <mergeCell ref="C38:D38"/>
    <mergeCell ref="A46:A47"/>
    <mergeCell ref="B46:B47"/>
    <mergeCell ref="C46:D46"/>
    <mergeCell ref="E46:F46"/>
    <mergeCell ref="G46:H46"/>
    <mergeCell ref="E38:F38"/>
    <mergeCell ref="G38:H38"/>
    <mergeCell ref="I54:J54"/>
    <mergeCell ref="K54:L54"/>
    <mergeCell ref="M54:N54"/>
    <mergeCell ref="O54:P54"/>
    <mergeCell ref="A54:A55"/>
    <mergeCell ref="B54:B55"/>
    <mergeCell ref="C54:D54"/>
    <mergeCell ref="E54:F54"/>
    <mergeCell ref="G54:H54"/>
  </mergeCells>
  <hyperlinks>
    <hyperlink ref="A2" location="Status_home" display="Back to Status sheet"/>
  </hyperlinks>
  <pageMargins left="0.70866141732283472" right="0.70866141732283472" top="0.74803149606299213" bottom="0.74803149606299213" header="0.31496062992125984" footer="0.31496062992125984"/>
  <pageSetup paperSize="9" orientation="landscape" r:id="rId1"/>
  <headerFooter>
    <oddHeader>&amp;CANNEX A: METHODOLOGY FOR ESTIMATING PUBLIC EXPOSURES DUE TO RADIOACTIVE DISCHARGES</oddHeader>
    <oddFooter>&amp;L&amp;F#&amp;A&amp;CPage &amp;P of &amp;N&amp;RUNSCEAR 2016 Report</oddFooter>
  </headerFooter>
  <rowBreaks count="1" manualBreakCount="1">
    <brk id="3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TITLE PAGE</vt:lpstr>
      <vt:lpstr>Status</vt:lpstr>
      <vt:lpstr>Radionuclides</vt:lpstr>
      <vt:lpstr>Atmospheric individual</vt:lpstr>
      <vt:lpstr>Freshwater individual</vt:lpstr>
      <vt:lpstr>Marine individual</vt:lpstr>
      <vt:lpstr>Atmos collective nuc inland</vt:lpstr>
      <vt:lpstr>Atmos collective nuc coastal</vt:lpstr>
      <vt:lpstr>Atmos collective generic</vt:lpstr>
      <vt:lpstr>Atmos collective low density</vt:lpstr>
      <vt:lpstr>Freshwater collective</vt:lpstr>
      <vt:lpstr>Marine collective</vt:lpstr>
      <vt:lpstr>Status_home</vt:lpstr>
    </vt:vector>
  </TitlesOfParts>
  <Manager>malcolm.crick@un.org</Manager>
  <Company>United Nations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Methodology for estimating public exposures due to radioactive discharges</dc:title>
  <dc:creator>Tracey Anderson</dc:creator>
  <cp:keywords>UNSCEAR 2016 Report, Annex A</cp:keywords>
  <cp:lastModifiedBy>Crick</cp:lastModifiedBy>
  <cp:lastPrinted>2018-05-30T16:58:11Z</cp:lastPrinted>
  <dcterms:created xsi:type="dcterms:W3CDTF">2014-01-23T11:28:10Z</dcterms:created>
  <dcterms:modified xsi:type="dcterms:W3CDTF">2018-05-31T06:43:39Z</dcterms:modified>
  <cp:category>Attachment 5 Workbook: Summary</cp:category>
  <cp:contentStatus>Published May 2018</cp:contentStatus>
</cp:coreProperties>
</file>